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_watanabe\Desktop\★OA依頼\01_統計G\決済統計年報\"/>
    </mc:Choice>
  </mc:AlternateContent>
  <xr:revisionPtr revIDLastSave="0" documentId="13_ncr:1_{7E1A5055-DDA9-42B5-8FBA-5A48027AAA09}" xr6:coauthVersionLast="47" xr6:coauthVersionMax="47" xr10:uidLastSave="{00000000-0000-0000-0000-000000000000}"/>
  <bookViews>
    <workbookView xWindow="6150" yWindow="0" windowWidth="20445" windowHeight="13815" xr2:uid="{A16A9E30-9061-4FE7-A490-BB25C2405C0A}"/>
  </bookViews>
  <sheets>
    <sheet name="3-1年月別" sheetId="1" r:id="rId1"/>
    <sheet name="3-2業態別CD・ATM設置状況等" sheetId="2" r:id="rId2"/>
    <sheet name="図表3" sheetId="4" r:id="rId3"/>
  </sheets>
  <externalReferences>
    <externalReference r:id="rId4"/>
    <externalReference r:id="rId5"/>
  </externalReferences>
  <definedNames>
    <definedName name="Access_Button" hidden="1">"交換振込等調査_交換振込_List"</definedName>
    <definedName name="AccessDatabase" hidden="1">"C:\My Documents\交換振込等調査\交換振込等調査.mdb"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" l="1"/>
  <c r="I18" i="2"/>
  <c r="M17" i="2"/>
  <c r="L17" i="2" s="1"/>
  <c r="K17" i="2"/>
  <c r="J17" i="2"/>
  <c r="I17" i="2" s="1"/>
  <c r="H17" i="2"/>
  <c r="M16" i="2"/>
  <c r="L16" i="2"/>
  <c r="K16" i="2"/>
  <c r="J16" i="2"/>
  <c r="I16" i="2" s="1"/>
  <c r="H16" i="2"/>
  <c r="M15" i="2"/>
  <c r="L15" i="2" s="1"/>
  <c r="K15" i="2"/>
  <c r="J15" i="2"/>
  <c r="I15" i="2" s="1"/>
  <c r="H15" i="2"/>
  <c r="M14" i="2"/>
  <c r="L14" i="2" s="1"/>
  <c r="K14" i="2"/>
  <c r="J14" i="2"/>
  <c r="I14" i="2"/>
  <c r="H14" i="2"/>
  <c r="M13" i="2"/>
  <c r="L13" i="2" s="1"/>
  <c r="K13" i="2"/>
  <c r="J13" i="2"/>
  <c r="I13" i="2" s="1"/>
  <c r="H13" i="2"/>
  <c r="M12" i="2"/>
  <c r="L12" i="2"/>
  <c r="K12" i="2"/>
  <c r="J12" i="2"/>
  <c r="I12" i="2" s="1"/>
  <c r="H12" i="2"/>
  <c r="M11" i="2"/>
  <c r="L11" i="2" s="1"/>
  <c r="K11" i="2"/>
  <c r="J11" i="2"/>
  <c r="I11" i="2" s="1"/>
  <c r="H11" i="2"/>
  <c r="M10" i="2"/>
  <c r="L10" i="2" s="1"/>
  <c r="K10" i="2"/>
  <c r="J10" i="2"/>
  <c r="I10" i="2"/>
  <c r="H10" i="2"/>
  <c r="M9" i="2"/>
  <c r="L9" i="2"/>
  <c r="K9" i="2"/>
  <c r="J9" i="2"/>
  <c r="I9" i="2" s="1"/>
  <c r="H9" i="2"/>
  <c r="M8" i="2"/>
  <c r="L8" i="2"/>
  <c r="K8" i="2"/>
  <c r="J8" i="2"/>
  <c r="I8" i="2"/>
  <c r="H8" i="2"/>
  <c r="M7" i="2"/>
  <c r="L7" i="2" s="1"/>
  <c r="K7" i="2"/>
  <c r="J7" i="2"/>
  <c r="I7" i="2" s="1"/>
  <c r="H7" i="2"/>
</calcChain>
</file>

<file path=xl/sharedStrings.xml><?xml version="1.0" encoding="utf-8"?>
<sst xmlns="http://schemas.openxmlformats.org/spreadsheetml/2006/main" count="77" uniqueCount="58">
  <si>
    <t>3  ＣＤオンライン提携取引状況</t>
    <phoneticPr fontId="3"/>
  </si>
  <si>
    <r>
      <t>3－1  年月別　</t>
    </r>
    <r>
      <rPr>
        <sz val="11"/>
        <rFont val="ＭＳ Ｐゴシック"/>
        <family val="3"/>
        <charset val="128"/>
      </rPr>
      <t>《図表3》参照</t>
    </r>
    <rPh sb="10" eb="12">
      <t>ズヒョウ</t>
    </rPh>
    <rPh sb="14" eb="16">
      <t>サンショウ</t>
    </rPh>
    <phoneticPr fontId="3"/>
  </si>
  <si>
    <t>（単位：千件、億円）</t>
  </si>
  <si>
    <t>合                計</t>
  </si>
  <si>
    <t>業    態    内</t>
  </si>
  <si>
    <t>業態間（ＭＩＣＳ）</t>
  </si>
  <si>
    <t>取引件数</t>
  </si>
  <si>
    <t>支払金額</t>
  </si>
  <si>
    <t>支払件数</t>
  </si>
  <si>
    <t>残高照会</t>
  </si>
  <si>
    <t>口座確認</t>
  </si>
  <si>
    <t>うち支払件数</t>
  </si>
  <si>
    <t>（注） 1. 本統計は、ＣＤ・ＡＴＭによる業態間（ＭＩＣＳ）・業態内のオンライン提携の取引状況（自行本支店における取引は含まない）を示す。</t>
  </si>
  <si>
    <t>　　　 2. 「業態内取引」とは、都銀、地銀、信託、地方銀行Ⅱ、信金、信組、系統農協・信漁連、労金、長信銀・商中の各業態内のオンライン</t>
  </si>
  <si>
    <t xml:space="preserve">         提携取引をいう。</t>
  </si>
  <si>
    <t>3 ＣＤオンライン提携取引状況</t>
    <phoneticPr fontId="3"/>
  </si>
  <si>
    <t>3－2  業態別ＣＤ・ＡＴＭ設置状況等</t>
    <phoneticPr fontId="3"/>
  </si>
  <si>
    <t>（単位：千件、億円、％）</t>
  </si>
  <si>
    <t>開始年月</t>
    <rPh sb="0" eb="2">
      <t>カイシ</t>
    </rPh>
    <rPh sb="2" eb="3">
      <t>ネン</t>
    </rPh>
    <rPh sb="3" eb="4">
      <t>ツキ</t>
    </rPh>
    <phoneticPr fontId="3"/>
  </si>
  <si>
    <t>金   融
機関数</t>
    <rPh sb="6" eb="8">
      <t>キカン</t>
    </rPh>
    <rPh sb="8" eb="9">
      <t>カズ</t>
    </rPh>
    <phoneticPr fontId="3"/>
  </si>
  <si>
    <t>参加金融
機 関 数</t>
    <rPh sb="5" eb="6">
      <t>キ</t>
    </rPh>
    <rPh sb="7" eb="8">
      <t>セキ</t>
    </rPh>
    <rPh sb="9" eb="10">
      <t>カズ</t>
    </rPh>
    <phoneticPr fontId="3"/>
  </si>
  <si>
    <r>
      <t>ＣＤ</t>
    </r>
    <r>
      <rPr>
        <sz val="9"/>
        <rFont val="ＭＳ Ｐ明朝"/>
        <family val="1"/>
        <charset val="128"/>
      </rPr>
      <t>・</t>
    </r>
    <r>
      <rPr>
        <sz val="10.5"/>
        <rFont val="ＭＳ Ｐ明朝"/>
        <family val="1"/>
        <charset val="128"/>
      </rPr>
      <t>ＡＴＭ設置店舗数</t>
    </r>
    <rPh sb="6" eb="8">
      <t>セッチ</t>
    </rPh>
    <rPh sb="8" eb="10">
      <t>テンポ</t>
    </rPh>
    <rPh sb="10" eb="11">
      <t>カズ</t>
    </rPh>
    <phoneticPr fontId="3"/>
  </si>
  <si>
    <t>ＣＤ・ＡＴＭ
設置台数</t>
    <rPh sb="7" eb="9">
      <t>セッチ</t>
    </rPh>
    <rPh sb="9" eb="11">
      <t>ダイスウ</t>
    </rPh>
    <phoneticPr fontId="3"/>
  </si>
  <si>
    <r>
      <t>カード発行
枚数</t>
    </r>
    <r>
      <rPr>
        <sz val="10"/>
        <rFont val="ＭＳ Ｐ明朝"/>
        <family val="1"/>
        <charset val="128"/>
      </rPr>
      <t>（万枚）</t>
    </r>
    <rPh sb="6" eb="8">
      <t>マイスウ</t>
    </rPh>
    <rPh sb="9" eb="10">
      <t>マン</t>
    </rPh>
    <rPh sb="10" eb="11">
      <t>マイ</t>
    </rPh>
    <phoneticPr fontId="3"/>
  </si>
  <si>
    <t>前年比</t>
  </si>
  <si>
    <t>ＭＩＣＳ</t>
  </si>
  <si>
    <t>1990. 2</t>
    <phoneticPr fontId="3"/>
  </si>
  <si>
    <t>－</t>
  </si>
  <si>
    <t>都 市 銀 行      （ ＢＡＮCＳ ）</t>
  </si>
  <si>
    <t>1984. １</t>
    <phoneticPr fontId="3"/>
  </si>
  <si>
    <t>地 方 銀 行      （ Ａ  Ｃ  Ｓ ）</t>
  </si>
  <si>
    <t>1980.10</t>
    <phoneticPr fontId="3"/>
  </si>
  <si>
    <t>信 託 銀 行      （Ｓ Ｏ Ｃ Ｓ）</t>
  </si>
  <si>
    <t>1983. 4</t>
    <phoneticPr fontId="3"/>
  </si>
  <si>
    <t>長信銀・商中   （ＬＯＮＧＳ）</t>
  </si>
  <si>
    <t>1994.11</t>
    <phoneticPr fontId="3"/>
  </si>
  <si>
    <t>地方銀行Ⅱ      （ Ｓ  Ｃ  Ｓ ）</t>
  </si>
  <si>
    <r>
      <t xml:space="preserve">信 用 金 庫
</t>
    </r>
    <r>
      <rPr>
        <sz val="7"/>
        <rFont val="ＭＳ Ｐ明朝"/>
        <family val="1"/>
        <charset val="128"/>
      </rPr>
      <t>(しんきんネット
キャッシュサービス）</t>
    </r>
    <phoneticPr fontId="3"/>
  </si>
  <si>
    <t>1980.11</t>
    <phoneticPr fontId="3"/>
  </si>
  <si>
    <t>信 用 組 合   （ＳＡＮＣＳ）</t>
  </si>
  <si>
    <t>1987. 4</t>
    <phoneticPr fontId="3"/>
  </si>
  <si>
    <t>労 働 金 庫   （Ｒ Ｏ Ｃ Ｓ）</t>
  </si>
  <si>
    <t>1984. 4</t>
    <phoneticPr fontId="3"/>
  </si>
  <si>
    <t>系統農協 ・   信  漁  連</t>
  </si>
  <si>
    <t>1984. 3</t>
    <phoneticPr fontId="3"/>
  </si>
  <si>
    <t>合          計</t>
  </si>
  <si>
    <t>［参考］　　　　　ゆうちょ銀行</t>
    <rPh sb="1" eb="3">
      <t>サンコウ</t>
    </rPh>
    <rPh sb="13" eb="15">
      <t>ギンコウ</t>
    </rPh>
    <phoneticPr fontId="3"/>
  </si>
  <si>
    <t>－</t>
    <phoneticPr fontId="3"/>
  </si>
  <si>
    <t xml:space="preserve">         末現在のものである。</t>
    <phoneticPr fontId="3"/>
  </si>
  <si>
    <t>　　　 3. ＭＩＣＳの計数は、「業態間取引」による支払件数・金額である。</t>
    <phoneticPr fontId="3"/>
  </si>
  <si>
    <t>　　　 4. 系統農協・信漁連の計数は、信連センター・信漁連センター相互間の取引のみである。</t>
    <phoneticPr fontId="3"/>
  </si>
  <si>
    <t>　　　 5. 金融機関数には、信金中金、全信組連、労金連、農中等を含む。また、信漁連には、ＭＩＣＳ加盟の3漁協を含む。</t>
    <rPh sb="15" eb="17">
      <t>シンキン</t>
    </rPh>
    <rPh sb="39" eb="40">
      <t>シン</t>
    </rPh>
    <rPh sb="40" eb="42">
      <t>ギョレン</t>
    </rPh>
    <rPh sb="49" eb="51">
      <t>カメイ</t>
    </rPh>
    <rPh sb="53" eb="55">
      <t>ギョキョウ</t>
    </rPh>
    <rPh sb="56" eb="57">
      <t>フク</t>
    </rPh>
    <phoneticPr fontId="3"/>
  </si>
  <si>
    <t>2025.  1</t>
    <phoneticPr fontId="3"/>
  </si>
  <si>
    <r>
      <t xml:space="preserve">　　      </t>
    </r>
    <r>
      <rPr>
        <sz val="11"/>
        <rFont val="ＭＳ Ｐ明朝"/>
        <family val="1"/>
        <charset val="128"/>
      </rPr>
      <t>項  目
業　態</t>
    </r>
    <rPh sb="14" eb="15">
      <t>ギョウ</t>
    </rPh>
    <rPh sb="16" eb="17">
      <t>タイ</t>
    </rPh>
    <phoneticPr fontId="3"/>
  </si>
  <si>
    <t>2025 年  中</t>
    <phoneticPr fontId="3"/>
  </si>
  <si>
    <r>
      <t>2007</t>
    </r>
    <r>
      <rPr>
        <sz val="11"/>
        <rFont val="ＭＳ Ｐ明朝"/>
        <family val="1"/>
        <charset val="128"/>
      </rPr>
      <t>.1</t>
    </r>
    <r>
      <rPr>
        <sz val="11"/>
        <rFont val="ＭＳ Ｐ明朝"/>
        <family val="1"/>
        <charset val="128"/>
      </rPr>
      <t>0</t>
    </r>
    <phoneticPr fontId="3"/>
  </si>
  <si>
    <t>（注） 1. 金融機関数、参加金融機関数、CD・ATM設置店舗数、CD・ATM設置台数およびカード発行枚数は、ゆうちょ銀行を除き、2025年９月</t>
    <rPh sb="7" eb="9">
      <t>キンユウ</t>
    </rPh>
    <rPh sb="9" eb="11">
      <t>キカン</t>
    </rPh>
    <rPh sb="11" eb="12">
      <t>スウ</t>
    </rPh>
    <rPh sb="13" eb="15">
      <t>サンカ</t>
    </rPh>
    <rPh sb="15" eb="17">
      <t>キンユウ</t>
    </rPh>
    <rPh sb="17" eb="19">
      <t>キカン</t>
    </rPh>
    <rPh sb="19" eb="20">
      <t>スウ</t>
    </rPh>
    <rPh sb="27" eb="29">
      <t>セッチ</t>
    </rPh>
    <rPh sb="29" eb="32">
      <t>テンポスウ</t>
    </rPh>
    <rPh sb="39" eb="41">
      <t>セッチ</t>
    </rPh>
    <rPh sb="41" eb="43">
      <t>ダイスウ</t>
    </rPh>
    <rPh sb="49" eb="51">
      <t>ハッコウ</t>
    </rPh>
    <rPh sb="51" eb="53">
      <t>マイスウ</t>
    </rPh>
    <rPh sb="59" eb="61">
      <t>ギンコウ</t>
    </rPh>
    <rPh sb="62" eb="63">
      <t>ノゾ</t>
    </rPh>
    <rPh sb="69" eb="70">
      <t>ネン</t>
    </rPh>
    <rPh sb="71" eb="72">
      <t>ガツ</t>
    </rPh>
    <phoneticPr fontId="3"/>
  </si>
  <si>
    <t>　　　 2. ゆうちょ銀行のCD・ATM設置台数は、2025年３月末現在のものである（「ゆうちょ銀行　統合報告書 ディスクロージャー誌 2025」出典）。</t>
    <rPh sb="51" eb="53">
      <t>トウゴウ</t>
    </rPh>
    <rPh sb="53" eb="56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</si>
</sst>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_);[Red]\(#,##0\)"/>
    <numFmt numFmtId="178" formatCode="#,##0;&quot;△ &quot;#,##0"/>
    <numFmt numFmtId="179" formatCode="#,##0.0;#,##0.0"/>
  </numFmts>
  <fonts count="1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 vertical="center"/>
    </xf>
    <xf numFmtId="0" fontId="0" fillId="0" borderId="1" xfId="0" applyBorder="1"/>
    <xf numFmtId="0" fontId="0" fillId="0" borderId="1" xfId="0" applyBorder="1" applyAlignment="1">
      <alignment horizontal="right" vertical="top"/>
    </xf>
    <xf numFmtId="0" fontId="0" fillId="0" borderId="8" xfId="0" applyBorder="1"/>
    <xf numFmtId="176" fontId="0" fillId="0" borderId="10" xfId="0" applyNumberFormat="1" applyBorder="1"/>
    <xf numFmtId="0" fontId="0" fillId="0" borderId="10" xfId="0" applyBorder="1"/>
    <xf numFmtId="0" fontId="0" fillId="0" borderId="14" xfId="0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77" fontId="8" fillId="0" borderId="17" xfId="0" applyNumberFormat="1" applyFont="1" applyBorder="1"/>
    <xf numFmtId="177" fontId="8" fillId="0" borderId="17" xfId="0" applyNumberFormat="1" applyFont="1" applyBorder="1" applyAlignment="1">
      <alignment horizontal="right"/>
    </xf>
    <xf numFmtId="177" fontId="8" fillId="0" borderId="17" xfId="1" applyNumberFormat="1" applyFont="1" applyBorder="1"/>
    <xf numFmtId="0" fontId="4" fillId="0" borderId="0" xfId="0" applyFont="1" applyAlignment="1">
      <alignment horizontal="center"/>
    </xf>
    <xf numFmtId="178" fontId="4" fillId="0" borderId="17" xfId="0" applyNumberFormat="1" applyFont="1" applyBorder="1"/>
    <xf numFmtId="0" fontId="6" fillId="0" borderId="0" xfId="0" applyFont="1"/>
    <xf numFmtId="49" fontId="8" fillId="0" borderId="0" xfId="0" applyNumberFormat="1" applyFont="1" applyAlignment="1">
      <alignment horizontal="left"/>
    </xf>
    <xf numFmtId="178" fontId="1" fillId="0" borderId="17" xfId="0" applyNumberFormat="1" applyFont="1" applyBorder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8" fontId="9" fillId="0" borderId="14" xfId="0" applyNumberFormat="1" applyFont="1" applyBorder="1"/>
    <xf numFmtId="177" fontId="0" fillId="0" borderId="14" xfId="0" applyNumberFormat="1" applyBorder="1"/>
    <xf numFmtId="0" fontId="10" fillId="0" borderId="0" xfId="0" applyFont="1"/>
    <xf numFmtId="178" fontId="1" fillId="0" borderId="0" xfId="0" applyNumberFormat="1" applyFont="1"/>
    <xf numFmtId="178" fontId="0" fillId="0" borderId="0" xfId="0" applyNumberFormat="1"/>
    <xf numFmtId="0" fontId="1" fillId="0" borderId="0" xfId="0" applyFont="1"/>
    <xf numFmtId="0" fontId="11" fillId="0" borderId="0" xfId="0" applyFont="1"/>
    <xf numFmtId="0" fontId="1" fillId="0" borderId="1" xfId="0" applyFont="1" applyBorder="1"/>
    <xf numFmtId="176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" fillId="0" borderId="8" xfId="0" applyFont="1" applyBorder="1" applyAlignment="1">
      <alignment horizontal="distributed" vertical="center" justifyLastLine="1"/>
    </xf>
    <xf numFmtId="177" fontId="0" fillId="0" borderId="14" xfId="0" quotePrefix="1" applyNumberFormat="1" applyBorder="1" applyAlignment="1">
      <alignment horizontal="center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27" xfId="0" applyNumberFormat="1" applyFont="1" applyBorder="1" applyAlignment="1">
      <alignment horizontal="right" vertical="center"/>
    </xf>
    <xf numFmtId="178" fontId="0" fillId="0" borderId="28" xfId="0" applyNumberFormat="1" applyBorder="1" applyAlignment="1">
      <alignment vertical="center"/>
    </xf>
    <xf numFmtId="177" fontId="10" fillId="0" borderId="29" xfId="0" applyNumberFormat="1" applyFont="1" applyBorder="1" applyAlignment="1">
      <alignment horizontal="right" vertical="center"/>
    </xf>
    <xf numFmtId="179" fontId="1" fillId="0" borderId="10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9" fontId="1" fillId="0" borderId="30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178" fontId="1" fillId="0" borderId="14" xfId="0" applyNumberFormat="1" applyFont="1" applyBorder="1" applyAlignment="1">
      <alignment vertical="center"/>
    </xf>
    <xf numFmtId="178" fontId="0" fillId="0" borderId="14" xfId="0" applyNumberFormat="1" applyBorder="1" applyAlignment="1">
      <alignment vertical="center"/>
    </xf>
    <xf numFmtId="178" fontId="1" fillId="0" borderId="28" xfId="0" applyNumberFormat="1" applyFont="1" applyBorder="1" applyAlignment="1">
      <alignment vertical="center"/>
    </xf>
    <xf numFmtId="178" fontId="1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177" fontId="0" fillId="0" borderId="14" xfId="0" applyNumberFormat="1" applyBorder="1" applyAlignment="1">
      <alignment horizontal="center" vertical="center"/>
    </xf>
    <xf numFmtId="178" fontId="1" fillId="0" borderId="16" xfId="0" applyNumberFormat="1" applyFont="1" applyBorder="1" applyAlignment="1">
      <alignment horizontal="right" vertical="center"/>
    </xf>
    <xf numFmtId="178" fontId="1" fillId="0" borderId="8" xfId="0" applyNumberFormat="1" applyFont="1" applyBorder="1" applyAlignment="1">
      <alignment horizontal="right" vertical="center"/>
    </xf>
    <xf numFmtId="178" fontId="1" fillId="0" borderId="31" xfId="0" applyNumberFormat="1" applyFont="1" applyBorder="1" applyAlignment="1">
      <alignment horizontal="right" vertical="center"/>
    </xf>
    <xf numFmtId="178" fontId="1" fillId="0" borderId="28" xfId="0" applyNumberFormat="1" applyFont="1" applyBorder="1" applyAlignment="1">
      <alignment horizontal="right" vertical="center"/>
    </xf>
    <xf numFmtId="179" fontId="0" fillId="0" borderId="10" xfId="0" applyNumberFormat="1" applyBorder="1" applyAlignment="1">
      <alignment horizontal="right" vertical="center"/>
    </xf>
    <xf numFmtId="179" fontId="0" fillId="0" borderId="30" xfId="0" applyNumberFormat="1" applyBorder="1" applyAlignment="1">
      <alignment horizontal="right" vertical="center"/>
    </xf>
    <xf numFmtId="178" fontId="4" fillId="0" borderId="17" xfId="0" applyNumberFormat="1" applyFont="1" applyBorder="1" applyAlignment="1">
      <alignment shrinkToFit="1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 wrapText="1"/>
    </xf>
    <xf numFmtId="176" fontId="12" fillId="0" borderId="24" xfId="0" applyNumberFormat="1" applyFont="1" applyBorder="1" applyAlignment="1">
      <alignment horizontal="center" vertical="center" wrapText="1"/>
    </xf>
    <xf numFmtId="176" fontId="12" fillId="0" borderId="27" xfId="0" applyNumberFormat="1" applyFont="1" applyBorder="1" applyAlignment="1">
      <alignment horizontal="center" vertical="center" wrapText="1"/>
    </xf>
    <xf numFmtId="176" fontId="0" fillId="0" borderId="21" xfId="0" applyNumberForma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6" xfId="0" applyBorder="1" applyAlignment="1">
      <alignment wrapText="1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《図表3》　　CDオンライン提携取引状況</a:t>
            </a:r>
          </a:p>
        </c:rich>
      </c:tx>
      <c:layout>
        <c:manualLayout>
          <c:xMode val="edge"/>
          <c:yMode val="edge"/>
          <c:x val="0.30172781286954514"/>
          <c:y val="1.0162816784831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441992615668631E-2"/>
          <c:y val="8.301425131775883E-2"/>
          <c:w val="0.86659253490250376"/>
          <c:h val="0.81203071895424839"/>
        </c:manualLayout>
      </c:layout>
      <c:barChart>
        <c:barDir val="col"/>
        <c:grouping val="clustered"/>
        <c:varyColors val="0"/>
        <c:ser>
          <c:idx val="1"/>
          <c:order val="0"/>
          <c:tx>
            <c:v>支払金額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[2]CD!$B$5:$B$23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[2]CD!$D$5:$D$24</c:f>
              <c:numCache>
                <c:formatCode>General</c:formatCode>
                <c:ptCount val="20"/>
                <c:pt idx="0">
                  <c:v>179165</c:v>
                </c:pt>
                <c:pt idx="1">
                  <c:v>168076</c:v>
                </c:pt>
                <c:pt idx="2">
                  <c:v>162427</c:v>
                </c:pt>
                <c:pt idx="3">
                  <c:v>149912</c:v>
                </c:pt>
                <c:pt idx="4">
                  <c:v>142567</c:v>
                </c:pt>
                <c:pt idx="5">
                  <c:v>137004</c:v>
                </c:pt>
                <c:pt idx="6">
                  <c:v>132420</c:v>
                </c:pt>
                <c:pt idx="7">
                  <c:v>128631</c:v>
                </c:pt>
                <c:pt idx="8">
                  <c:v>125321</c:v>
                </c:pt>
                <c:pt idx="9">
                  <c:v>121486</c:v>
                </c:pt>
                <c:pt idx="10">
                  <c:v>119741</c:v>
                </c:pt>
                <c:pt idx="11">
                  <c:v>118033</c:v>
                </c:pt>
                <c:pt idx="12">
                  <c:v>114391</c:v>
                </c:pt>
                <c:pt idx="13">
                  <c:v>109770</c:v>
                </c:pt>
                <c:pt idx="14">
                  <c:v>100540</c:v>
                </c:pt>
                <c:pt idx="15">
                  <c:v>96742</c:v>
                </c:pt>
                <c:pt idx="16">
                  <c:v>97140</c:v>
                </c:pt>
                <c:pt idx="17">
                  <c:v>97373</c:v>
                </c:pt>
                <c:pt idx="18">
                  <c:v>97854</c:v>
                </c:pt>
                <c:pt idx="19">
                  <c:v>96573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A-4863-B982-D8B64D77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"/>
        <c:axId val="4"/>
      </c:barChart>
      <c:lineChart>
        <c:grouping val="standard"/>
        <c:varyColors val="0"/>
        <c:ser>
          <c:idx val="0"/>
          <c:order val="1"/>
          <c:tx>
            <c:v>取引件数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[2]CD!$B$5:$B$24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[2]CD!$C$5:$C$24</c:f>
              <c:numCache>
                <c:formatCode>General</c:formatCode>
                <c:ptCount val="20"/>
                <c:pt idx="0">
                  <c:v>766024</c:v>
                </c:pt>
                <c:pt idx="1">
                  <c:v>768573</c:v>
                </c:pt>
                <c:pt idx="2">
                  <c:v>787814</c:v>
                </c:pt>
                <c:pt idx="3">
                  <c:v>789068</c:v>
                </c:pt>
                <c:pt idx="4">
                  <c:v>774922</c:v>
                </c:pt>
                <c:pt idx="5">
                  <c:v>764167</c:v>
                </c:pt>
                <c:pt idx="6">
                  <c:v>765520</c:v>
                </c:pt>
                <c:pt idx="7">
                  <c:v>758354</c:v>
                </c:pt>
                <c:pt idx="8">
                  <c:v>755980</c:v>
                </c:pt>
                <c:pt idx="9">
                  <c:v>744484</c:v>
                </c:pt>
                <c:pt idx="10">
                  <c:v>756374</c:v>
                </c:pt>
                <c:pt idx="11">
                  <c:v>753293</c:v>
                </c:pt>
                <c:pt idx="12">
                  <c:v>757439</c:v>
                </c:pt>
                <c:pt idx="13">
                  <c:v>798783</c:v>
                </c:pt>
                <c:pt idx="14">
                  <c:v>792178</c:v>
                </c:pt>
                <c:pt idx="15">
                  <c:v>798429</c:v>
                </c:pt>
                <c:pt idx="16">
                  <c:v>859494</c:v>
                </c:pt>
                <c:pt idx="17">
                  <c:v>930170</c:v>
                </c:pt>
                <c:pt idx="18">
                  <c:v>990304</c:v>
                </c:pt>
                <c:pt idx="19">
                  <c:v>1045205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A-4863-B982-D8B64D77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68399"/>
        <c:axId val="1"/>
      </c:lineChart>
      <c:catAx>
        <c:axId val="49468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  <c:min val="0"/>
        </c:scaling>
        <c:delete val="0"/>
        <c:axPos val="l"/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68399"/>
        <c:crosses val="autoZero"/>
        <c:crossBetween val="between"/>
        <c:dispUnits>
          <c:builtInUnit val="hundred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5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crossAx val="3"/>
        <c:crosses val="max"/>
        <c:crossBetween val="between"/>
        <c:dispUnits>
          <c:builtInUnit val="tenThousands"/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4745464509244E-2"/>
          <c:y val="0.11776565273739123"/>
          <c:w val="0.15479074731043235"/>
          <c:h val="0.10162620751244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9</xdr:col>
      <xdr:colOff>95250</xdr:colOff>
      <xdr:row>27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F14186-0755-4BA6-B277-718AEEA5C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6934200" cy="459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0</xdr:row>
      <xdr:rowOff>161925</xdr:rowOff>
    </xdr:from>
    <xdr:to>
      <xdr:col>9</xdr:col>
      <xdr:colOff>142875</xdr:colOff>
      <xdr:row>27</xdr:row>
      <xdr:rowOff>123825</xdr:rowOff>
    </xdr:to>
    <xdr:grpSp>
      <xdr:nvGrpSpPr>
        <xdr:cNvPr id="3" name="グループ化 1">
          <a:extLst>
            <a:ext uri="{FF2B5EF4-FFF2-40B4-BE49-F238E27FC236}">
              <a16:creationId xmlns:a16="http://schemas.microsoft.com/office/drawing/2014/main" id="{2B87798E-2DAC-402A-BF15-5DC53E7BB2A0}"/>
            </a:ext>
          </a:extLst>
        </xdr:cNvPr>
        <xdr:cNvGrpSpPr>
          <a:grpSpLocks/>
        </xdr:cNvGrpSpPr>
      </xdr:nvGrpSpPr>
      <xdr:grpSpPr bwMode="auto">
        <a:xfrm>
          <a:off x="171450" y="161925"/>
          <a:ext cx="6934200" cy="4591050"/>
          <a:chOff x="180975" y="190500"/>
          <a:chExt cx="6934200" cy="4591050"/>
        </a:xfrm>
      </xdr:grpSpPr>
      <xdr:graphicFrame macro="">
        <xdr:nvGraphicFramePr>
          <xdr:cNvPr id="4" name="Chart 5">
            <a:extLst>
              <a:ext uri="{FF2B5EF4-FFF2-40B4-BE49-F238E27FC236}">
                <a16:creationId xmlns:a16="http://schemas.microsoft.com/office/drawing/2014/main" id="{EEF298DC-5F56-95B3-7BAE-DD624DB92591}"/>
              </a:ext>
            </a:extLst>
          </xdr:cNvPr>
          <xdr:cNvGraphicFramePr>
            <a:graphicFrameLocks/>
          </xdr:cNvGraphicFramePr>
        </xdr:nvGraphicFramePr>
        <xdr:xfrm>
          <a:off x="180975" y="190500"/>
          <a:ext cx="6934200" cy="4591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9200B03B-6EDF-54EE-9C52-8327C4A46405}"/>
              </a:ext>
            </a:extLst>
          </xdr:cNvPr>
          <xdr:cNvSpPr txBox="1"/>
        </xdr:nvSpPr>
        <xdr:spPr bwMode="auto">
          <a:xfrm>
            <a:off x="6200775" y="304800"/>
            <a:ext cx="86677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800" b="0" i="0" baseline="0">
                <a:solidFill>
                  <a:schemeClr val="dk1"/>
                </a:solidFill>
                <a:latin typeface="ＭＳ Ｐゴシック" pitchFamily="50" charset="-128"/>
                <a:ea typeface="ＭＳ Ｐゴシック" pitchFamily="50" charset="-128"/>
                <a:cs typeface="+mn-cs"/>
              </a:rPr>
              <a:t>金額</a:t>
            </a:r>
            <a:r>
              <a:rPr lang="ja-JP" altLang="ja-JP" sz="800" b="0" i="0" baseline="0">
                <a:solidFill>
                  <a:schemeClr val="dk1"/>
                </a:solidFill>
                <a:latin typeface="ＭＳ Ｐゴシック" pitchFamily="50" charset="-128"/>
                <a:ea typeface="ＭＳ Ｐゴシック" pitchFamily="50" charset="-128"/>
                <a:cs typeface="+mn-cs"/>
              </a:rPr>
              <a:t>（</a:t>
            </a:r>
            <a:r>
              <a:rPr lang="ja-JP" altLang="en-US" sz="800" b="0" i="0" baseline="0">
                <a:solidFill>
                  <a:schemeClr val="dk1"/>
                </a:solidFill>
                <a:latin typeface="ＭＳ Ｐゴシック" pitchFamily="50" charset="-128"/>
                <a:ea typeface="ＭＳ Ｐゴシック" pitchFamily="50" charset="-128"/>
                <a:cs typeface="+mn-cs"/>
              </a:rPr>
              <a:t>兆円</a:t>
            </a:r>
            <a:r>
              <a:rPr lang="ja-JP" altLang="ja-JP" sz="800" b="0" i="0" baseline="0">
                <a:solidFill>
                  <a:schemeClr val="dk1"/>
                </a:solidFill>
                <a:latin typeface="ＭＳ Ｐゴシック" pitchFamily="50" charset="-128"/>
                <a:ea typeface="ＭＳ Ｐゴシック" pitchFamily="50" charset="-128"/>
                <a:cs typeface="+mn-cs"/>
              </a:rPr>
              <a:t>）</a:t>
            </a:r>
            <a:endParaRPr lang="ja-JP" altLang="ja-JP" sz="800">
              <a:latin typeface="ＭＳ Ｐゴシック" pitchFamily="50" charset="-128"/>
              <a:ea typeface="ＭＳ Ｐゴシック" pitchFamily="50" charset="-128"/>
            </a:endParaRP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1"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C851A8C6-BB8C-24FB-1E7B-DE20A4306FCE}"/>
              </a:ext>
            </a:extLst>
          </xdr:cNvPr>
          <xdr:cNvSpPr txBox="1"/>
        </xdr:nvSpPr>
        <xdr:spPr bwMode="auto">
          <a:xfrm>
            <a:off x="476250" y="295275"/>
            <a:ext cx="923925" cy="2000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800" b="0" i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件数</a:t>
            </a:r>
            <a:r>
              <a:rPr lang="ja-JP" altLang="ja-JP" sz="800" b="0" i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（</a:t>
            </a:r>
            <a:r>
              <a:rPr lang="ja-JP" altLang="en-US" sz="800" b="0" i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億件</a:t>
            </a:r>
            <a:r>
              <a:rPr lang="ja-JP" altLang="ja-JP" sz="800" b="0" i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）</a:t>
            </a:r>
            <a:endParaRPr lang="ja-JP" altLang="ja-JP" sz="800">
              <a:solidFill>
                <a:sysClr val="windowText" lastClr="000000"/>
              </a:solidFill>
            </a:endParaRPr>
          </a:p>
          <a:p>
            <a:endParaRPr kumimoji="1" lang="ja-JP" altLang="en-US" sz="8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zenkokuginkokyokai.sharepoint.com/sites/01008/Shared%20Documents/16_&#27770;&#28168;&#32113;&#35336;&#24180;&#22577;/&#12304;&#38598;&#35336;&#12539;&#20316;&#26989;&#29992;&#12305;/3-1&#12539;3-2&#65315;&#65316;&#12458;&#12531;&#12521;&#12452;&#12531;&#25552;&#25658;&#21462;&#24341;&#29366;&#27841;.xls" TargetMode="External"/><Relationship Id="rId1" Type="http://schemas.openxmlformats.org/officeDocument/2006/relationships/externalLinkPath" Target="https://zenkokuginkokyokai.sharepoint.com/sites/01008/Shared%20Documents/16_&#27770;&#28168;&#32113;&#35336;&#24180;&#22577;/&#12304;&#38598;&#35336;&#12539;&#20316;&#26989;&#29992;&#12305;/3-1&#12539;3-2&#65315;&#65316;&#12458;&#12531;&#12521;&#12452;&#12531;&#25552;&#25658;&#21462;&#24341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zenkokuginkokyokai.sharepoint.com/sites/01008/Shared%20Documents/16_&#27770;&#28168;&#32113;&#35336;&#24180;&#22577;/&#12304;&#38598;&#35336;&#12539;&#20316;&#26989;&#29992;&#12305;/03_&#22259;&#34920;&#65288;&#12464;&#12521;&#12501;&#65289;&#20316;&#25104;&#29992;/&#12304;&#22259;&#34920;&#12305;&#20869;&#28858;&#12539;&#22806;&#28858;&#12539;CD&#12539;&#24773;&#12475;&#65288;&#22259;&#34920;1-4&#65289;.xlsx" TargetMode="External"/><Relationship Id="rId1" Type="http://schemas.openxmlformats.org/officeDocument/2006/relationships/externalLinkPath" Target="https://zenkokuginkokyokai.sharepoint.com/sites/01008/Shared%20Documents/16_&#27770;&#28168;&#32113;&#35336;&#24180;&#22577;/&#12304;&#38598;&#35336;&#12539;&#20316;&#26989;&#29992;&#12305;/03_&#22259;&#34920;&#65288;&#12464;&#12521;&#12501;&#65289;&#20316;&#25104;&#29992;/&#12304;&#22259;&#34920;&#12305;&#20869;&#28858;&#12539;&#22806;&#28858;&#12539;CD&#12539;&#24773;&#12475;&#65288;&#22259;&#34920;1-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②業態別提携取引状況"/>
      <sheetName val="CDセンター資料　ＣＤ・ＡＴＭオンライン提携状況"/>
      <sheetName val="3-2データ"/>
      <sheetName val="3-1年月別"/>
      <sheetName val="3-2業態別CD・ATM設置状況等"/>
    </sheetNames>
    <sheetDataSet>
      <sheetData sheetId="0">
        <row r="9">
          <cell r="B9">
            <v>70219</v>
          </cell>
          <cell r="C9">
            <v>-4.4226071983658208</v>
          </cell>
          <cell r="D9">
            <v>39494</v>
          </cell>
          <cell r="E9">
            <v>-3.0073202721079273</v>
          </cell>
        </row>
        <row r="10">
          <cell r="B10">
            <v>38385</v>
          </cell>
          <cell r="C10">
            <v>-3.351296536161521</v>
          </cell>
          <cell r="D10">
            <v>22748</v>
          </cell>
          <cell r="E10">
            <v>-1.8410633624266839</v>
          </cell>
        </row>
        <row r="11">
          <cell r="B11">
            <v>14627</v>
          </cell>
          <cell r="C11">
            <v>-4.9551336724033588</v>
          </cell>
          <cell r="D11">
            <v>9333</v>
          </cell>
          <cell r="E11">
            <v>-1.6768167634528974</v>
          </cell>
        </row>
        <row r="12">
          <cell r="B12">
            <v>0</v>
          </cell>
          <cell r="C12">
            <v>-9.5400340715502558</v>
          </cell>
          <cell r="D12">
            <v>0</v>
          </cell>
          <cell r="E12">
            <v>-6.8225394703684632</v>
          </cell>
        </row>
        <row r="13">
          <cell r="B13">
            <v>0</v>
          </cell>
          <cell r="C13">
            <v>-100</v>
          </cell>
          <cell r="D13">
            <v>0</v>
          </cell>
          <cell r="E13">
            <v>-100</v>
          </cell>
        </row>
        <row r="14">
          <cell r="B14">
            <v>778</v>
          </cell>
          <cell r="C14">
            <v>-16.544544943796129</v>
          </cell>
          <cell r="D14">
            <v>538</v>
          </cell>
          <cell r="E14">
            <v>-14.686072439824594</v>
          </cell>
        </row>
        <row r="15">
          <cell r="B15">
            <v>21598</v>
          </cell>
          <cell r="C15">
            <v>-0.45646689626429843</v>
          </cell>
          <cell r="D15">
            <v>21783</v>
          </cell>
          <cell r="E15">
            <v>2.4145432225301917</v>
          </cell>
        </row>
        <row r="16">
          <cell r="B16">
            <v>101</v>
          </cell>
          <cell r="C16">
            <v>1.7683208483120116</v>
          </cell>
          <cell r="D16">
            <v>141</v>
          </cell>
          <cell r="E16">
            <v>6.4043881734573471</v>
          </cell>
        </row>
        <row r="17">
          <cell r="B17">
            <v>386</v>
          </cell>
          <cell r="C17">
            <v>-4.3843064565956134</v>
          </cell>
          <cell r="D17">
            <v>359</v>
          </cell>
          <cell r="E17">
            <v>0.35452992833494279</v>
          </cell>
        </row>
        <row r="18">
          <cell r="B18">
            <v>2152</v>
          </cell>
          <cell r="C18">
            <v>1.256463181503447</v>
          </cell>
          <cell r="D18">
            <v>2173</v>
          </cell>
          <cell r="E18">
            <v>4.7701683950056291</v>
          </cell>
        </row>
        <row r="19">
          <cell r="B19">
            <v>148251</v>
          </cell>
          <cell r="C19">
            <v>-3.6308197723140978</v>
          </cell>
          <cell r="D19">
            <v>96573</v>
          </cell>
          <cell r="E19">
            <v>-1.3089141433232587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内為"/>
      <sheetName val="外為"/>
      <sheetName val="CD"/>
      <sheetName val="情セ"/>
      <sheetName val="Z1"/>
      <sheetName val="Z2"/>
      <sheetName val="Z3"/>
      <sheetName val="Z4"/>
    </sheetNames>
    <sheetDataSet>
      <sheetData sheetId="0"/>
      <sheetData sheetId="1"/>
      <sheetData sheetId="2">
        <row r="5">
          <cell r="B5">
            <v>2006</v>
          </cell>
          <cell r="C5">
            <v>766024</v>
          </cell>
          <cell r="D5">
            <v>179165</v>
          </cell>
        </row>
        <row r="6">
          <cell r="B6">
            <v>2007</v>
          </cell>
          <cell r="C6">
            <v>768573</v>
          </cell>
          <cell r="D6">
            <v>168076</v>
          </cell>
        </row>
        <row r="7">
          <cell r="B7">
            <v>2008</v>
          </cell>
          <cell r="C7">
            <v>787814</v>
          </cell>
          <cell r="D7">
            <v>162427</v>
          </cell>
        </row>
        <row r="8">
          <cell r="B8">
            <v>2009</v>
          </cell>
          <cell r="C8">
            <v>789068</v>
          </cell>
          <cell r="D8">
            <v>149912</v>
          </cell>
        </row>
        <row r="9">
          <cell r="B9">
            <v>2010</v>
          </cell>
          <cell r="C9">
            <v>774922</v>
          </cell>
          <cell r="D9">
            <v>142567</v>
          </cell>
        </row>
        <row r="10">
          <cell r="B10">
            <v>2011</v>
          </cell>
          <cell r="C10">
            <v>764167</v>
          </cell>
          <cell r="D10">
            <v>137004</v>
          </cell>
        </row>
        <row r="11">
          <cell r="B11">
            <v>2012</v>
          </cell>
          <cell r="C11">
            <v>765520</v>
          </cell>
          <cell r="D11">
            <v>132420</v>
          </cell>
        </row>
        <row r="12">
          <cell r="B12">
            <v>2013</v>
          </cell>
          <cell r="C12">
            <v>758354</v>
          </cell>
          <cell r="D12">
            <v>128631</v>
          </cell>
        </row>
        <row r="13">
          <cell r="B13">
            <v>2014</v>
          </cell>
          <cell r="C13">
            <v>755980</v>
          </cell>
          <cell r="D13">
            <v>125321</v>
          </cell>
        </row>
        <row r="14">
          <cell r="B14">
            <v>2015</v>
          </cell>
          <cell r="C14">
            <v>744484</v>
          </cell>
          <cell r="D14">
            <v>121486</v>
          </cell>
        </row>
        <row r="15">
          <cell r="B15">
            <v>2016</v>
          </cell>
          <cell r="C15">
            <v>756374</v>
          </cell>
          <cell r="D15">
            <v>119741</v>
          </cell>
        </row>
        <row r="16">
          <cell r="B16">
            <v>2017</v>
          </cell>
          <cell r="C16">
            <v>753293</v>
          </cell>
          <cell r="D16">
            <v>118033</v>
          </cell>
        </row>
        <row r="17">
          <cell r="B17">
            <v>2018</v>
          </cell>
          <cell r="C17">
            <v>757439</v>
          </cell>
          <cell r="D17">
            <v>114391</v>
          </cell>
        </row>
        <row r="18">
          <cell r="B18">
            <v>2019</v>
          </cell>
          <cell r="C18">
            <v>798783</v>
          </cell>
          <cell r="D18">
            <v>109770</v>
          </cell>
        </row>
        <row r="19">
          <cell r="B19">
            <v>2020</v>
          </cell>
          <cell r="C19">
            <v>792178</v>
          </cell>
          <cell r="D19">
            <v>100540</v>
          </cell>
        </row>
        <row r="20">
          <cell r="B20">
            <v>2021</v>
          </cell>
          <cell r="C20">
            <v>798429</v>
          </cell>
          <cell r="D20">
            <v>96742</v>
          </cell>
        </row>
        <row r="21">
          <cell r="B21">
            <v>2022</v>
          </cell>
          <cell r="C21">
            <v>859494</v>
          </cell>
          <cell r="D21">
            <v>97140</v>
          </cell>
        </row>
        <row r="22">
          <cell r="B22">
            <v>2023</v>
          </cell>
          <cell r="C22">
            <v>930170</v>
          </cell>
          <cell r="D22">
            <v>97373</v>
          </cell>
        </row>
        <row r="23">
          <cell r="B23">
            <v>2024</v>
          </cell>
          <cell r="C23">
            <v>990304</v>
          </cell>
          <cell r="D23">
            <v>97854</v>
          </cell>
        </row>
        <row r="24">
          <cell r="B24">
            <v>2025</v>
          </cell>
          <cell r="C24">
            <v>1045205</v>
          </cell>
          <cell r="D24">
            <v>96573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8FEF-5217-436E-8DC2-E1AE88585759}">
  <dimension ref="A1:L37"/>
  <sheetViews>
    <sheetView tabSelected="1" zoomScaleNormal="100" workbookViewId="0">
      <pane xSplit="1" ySplit="7" topLeftCell="B8" activePane="bottomRight" state="frozen"/>
      <selection activeCell="E40" sqref="E40"/>
      <selection pane="topRight" activeCell="E40" sqref="E40"/>
      <selection pane="bottomLeft" activeCell="E40" sqref="E40"/>
      <selection pane="bottomRight" sqref="A1:D1"/>
    </sheetView>
  </sheetViews>
  <sheetFormatPr defaultRowHeight="13.5" x14ac:dyDescent="0.15"/>
  <cols>
    <col min="1" max="1" width="10.375" customWidth="1"/>
    <col min="2" max="8" width="9.625" customWidth="1"/>
    <col min="9" max="9" width="8.625" customWidth="1"/>
    <col min="10" max="11" width="9.625" customWidth="1"/>
    <col min="12" max="12" width="8.625" customWidth="1"/>
    <col min="257" max="257" width="10.375" customWidth="1"/>
    <col min="258" max="264" width="9.625" customWidth="1"/>
    <col min="265" max="265" width="8.625" customWidth="1"/>
    <col min="266" max="267" width="9.625" customWidth="1"/>
    <col min="268" max="268" width="8.625" customWidth="1"/>
    <col min="513" max="513" width="10.375" customWidth="1"/>
    <col min="514" max="520" width="9.625" customWidth="1"/>
    <col min="521" max="521" width="8.625" customWidth="1"/>
    <col min="522" max="523" width="9.625" customWidth="1"/>
    <col min="524" max="524" width="8.625" customWidth="1"/>
    <col min="769" max="769" width="10.375" customWidth="1"/>
    <col min="770" max="776" width="9.625" customWidth="1"/>
    <col min="777" max="777" width="8.625" customWidth="1"/>
    <col min="778" max="779" width="9.625" customWidth="1"/>
    <col min="780" max="780" width="8.625" customWidth="1"/>
    <col min="1025" max="1025" width="10.375" customWidth="1"/>
    <col min="1026" max="1032" width="9.625" customWidth="1"/>
    <col min="1033" max="1033" width="8.625" customWidth="1"/>
    <col min="1034" max="1035" width="9.625" customWidth="1"/>
    <col min="1036" max="1036" width="8.625" customWidth="1"/>
    <col min="1281" max="1281" width="10.375" customWidth="1"/>
    <col min="1282" max="1288" width="9.625" customWidth="1"/>
    <col min="1289" max="1289" width="8.625" customWidth="1"/>
    <col min="1290" max="1291" width="9.625" customWidth="1"/>
    <col min="1292" max="1292" width="8.625" customWidth="1"/>
    <col min="1537" max="1537" width="10.375" customWidth="1"/>
    <col min="1538" max="1544" width="9.625" customWidth="1"/>
    <col min="1545" max="1545" width="8.625" customWidth="1"/>
    <col min="1546" max="1547" width="9.625" customWidth="1"/>
    <col min="1548" max="1548" width="8.625" customWidth="1"/>
    <col min="1793" max="1793" width="10.375" customWidth="1"/>
    <col min="1794" max="1800" width="9.625" customWidth="1"/>
    <col min="1801" max="1801" width="8.625" customWidth="1"/>
    <col min="1802" max="1803" width="9.625" customWidth="1"/>
    <col min="1804" max="1804" width="8.625" customWidth="1"/>
    <col min="2049" max="2049" width="10.375" customWidth="1"/>
    <col min="2050" max="2056" width="9.625" customWidth="1"/>
    <col min="2057" max="2057" width="8.625" customWidth="1"/>
    <col min="2058" max="2059" width="9.625" customWidth="1"/>
    <col min="2060" max="2060" width="8.625" customWidth="1"/>
    <col min="2305" max="2305" width="10.375" customWidth="1"/>
    <col min="2306" max="2312" width="9.625" customWidth="1"/>
    <col min="2313" max="2313" width="8.625" customWidth="1"/>
    <col min="2314" max="2315" width="9.625" customWidth="1"/>
    <col min="2316" max="2316" width="8.625" customWidth="1"/>
    <col min="2561" max="2561" width="10.375" customWidth="1"/>
    <col min="2562" max="2568" width="9.625" customWidth="1"/>
    <col min="2569" max="2569" width="8.625" customWidth="1"/>
    <col min="2570" max="2571" width="9.625" customWidth="1"/>
    <col min="2572" max="2572" width="8.625" customWidth="1"/>
    <col min="2817" max="2817" width="10.375" customWidth="1"/>
    <col min="2818" max="2824" width="9.625" customWidth="1"/>
    <col min="2825" max="2825" width="8.625" customWidth="1"/>
    <col min="2826" max="2827" width="9.625" customWidth="1"/>
    <col min="2828" max="2828" width="8.625" customWidth="1"/>
    <col min="3073" max="3073" width="10.375" customWidth="1"/>
    <col min="3074" max="3080" width="9.625" customWidth="1"/>
    <col min="3081" max="3081" width="8.625" customWidth="1"/>
    <col min="3082" max="3083" width="9.625" customWidth="1"/>
    <col min="3084" max="3084" width="8.625" customWidth="1"/>
    <col min="3329" max="3329" width="10.375" customWidth="1"/>
    <col min="3330" max="3336" width="9.625" customWidth="1"/>
    <col min="3337" max="3337" width="8.625" customWidth="1"/>
    <col min="3338" max="3339" width="9.625" customWidth="1"/>
    <col min="3340" max="3340" width="8.625" customWidth="1"/>
    <col min="3585" max="3585" width="10.375" customWidth="1"/>
    <col min="3586" max="3592" width="9.625" customWidth="1"/>
    <col min="3593" max="3593" width="8.625" customWidth="1"/>
    <col min="3594" max="3595" width="9.625" customWidth="1"/>
    <col min="3596" max="3596" width="8.625" customWidth="1"/>
    <col min="3841" max="3841" width="10.375" customWidth="1"/>
    <col min="3842" max="3848" width="9.625" customWidth="1"/>
    <col min="3849" max="3849" width="8.625" customWidth="1"/>
    <col min="3850" max="3851" width="9.625" customWidth="1"/>
    <col min="3852" max="3852" width="8.625" customWidth="1"/>
    <col min="4097" max="4097" width="10.375" customWidth="1"/>
    <col min="4098" max="4104" width="9.625" customWidth="1"/>
    <col min="4105" max="4105" width="8.625" customWidth="1"/>
    <col min="4106" max="4107" width="9.625" customWidth="1"/>
    <col min="4108" max="4108" width="8.625" customWidth="1"/>
    <col min="4353" max="4353" width="10.375" customWidth="1"/>
    <col min="4354" max="4360" width="9.625" customWidth="1"/>
    <col min="4361" max="4361" width="8.625" customWidth="1"/>
    <col min="4362" max="4363" width="9.625" customWidth="1"/>
    <col min="4364" max="4364" width="8.625" customWidth="1"/>
    <col min="4609" max="4609" width="10.375" customWidth="1"/>
    <col min="4610" max="4616" width="9.625" customWidth="1"/>
    <col min="4617" max="4617" width="8.625" customWidth="1"/>
    <col min="4618" max="4619" width="9.625" customWidth="1"/>
    <col min="4620" max="4620" width="8.625" customWidth="1"/>
    <col min="4865" max="4865" width="10.375" customWidth="1"/>
    <col min="4866" max="4872" width="9.625" customWidth="1"/>
    <col min="4873" max="4873" width="8.625" customWidth="1"/>
    <col min="4874" max="4875" width="9.625" customWidth="1"/>
    <col min="4876" max="4876" width="8.625" customWidth="1"/>
    <col min="5121" max="5121" width="10.375" customWidth="1"/>
    <col min="5122" max="5128" width="9.625" customWidth="1"/>
    <col min="5129" max="5129" width="8.625" customWidth="1"/>
    <col min="5130" max="5131" width="9.625" customWidth="1"/>
    <col min="5132" max="5132" width="8.625" customWidth="1"/>
    <col min="5377" max="5377" width="10.375" customWidth="1"/>
    <col min="5378" max="5384" width="9.625" customWidth="1"/>
    <col min="5385" max="5385" width="8.625" customWidth="1"/>
    <col min="5386" max="5387" width="9.625" customWidth="1"/>
    <col min="5388" max="5388" width="8.625" customWidth="1"/>
    <col min="5633" max="5633" width="10.375" customWidth="1"/>
    <col min="5634" max="5640" width="9.625" customWidth="1"/>
    <col min="5641" max="5641" width="8.625" customWidth="1"/>
    <col min="5642" max="5643" width="9.625" customWidth="1"/>
    <col min="5644" max="5644" width="8.625" customWidth="1"/>
    <col min="5889" max="5889" width="10.375" customWidth="1"/>
    <col min="5890" max="5896" width="9.625" customWidth="1"/>
    <col min="5897" max="5897" width="8.625" customWidth="1"/>
    <col min="5898" max="5899" width="9.625" customWidth="1"/>
    <col min="5900" max="5900" width="8.625" customWidth="1"/>
    <col min="6145" max="6145" width="10.375" customWidth="1"/>
    <col min="6146" max="6152" width="9.625" customWidth="1"/>
    <col min="6153" max="6153" width="8.625" customWidth="1"/>
    <col min="6154" max="6155" width="9.625" customWidth="1"/>
    <col min="6156" max="6156" width="8.625" customWidth="1"/>
    <col min="6401" max="6401" width="10.375" customWidth="1"/>
    <col min="6402" max="6408" width="9.625" customWidth="1"/>
    <col min="6409" max="6409" width="8.625" customWidth="1"/>
    <col min="6410" max="6411" width="9.625" customWidth="1"/>
    <col min="6412" max="6412" width="8.625" customWidth="1"/>
    <col min="6657" max="6657" width="10.375" customWidth="1"/>
    <col min="6658" max="6664" width="9.625" customWidth="1"/>
    <col min="6665" max="6665" width="8.625" customWidth="1"/>
    <col min="6666" max="6667" width="9.625" customWidth="1"/>
    <col min="6668" max="6668" width="8.625" customWidth="1"/>
    <col min="6913" max="6913" width="10.375" customWidth="1"/>
    <col min="6914" max="6920" width="9.625" customWidth="1"/>
    <col min="6921" max="6921" width="8.625" customWidth="1"/>
    <col min="6922" max="6923" width="9.625" customWidth="1"/>
    <col min="6924" max="6924" width="8.625" customWidth="1"/>
    <col min="7169" max="7169" width="10.375" customWidth="1"/>
    <col min="7170" max="7176" width="9.625" customWidth="1"/>
    <col min="7177" max="7177" width="8.625" customWidth="1"/>
    <col min="7178" max="7179" width="9.625" customWidth="1"/>
    <col min="7180" max="7180" width="8.625" customWidth="1"/>
    <col min="7425" max="7425" width="10.375" customWidth="1"/>
    <col min="7426" max="7432" width="9.625" customWidth="1"/>
    <col min="7433" max="7433" width="8.625" customWidth="1"/>
    <col min="7434" max="7435" width="9.625" customWidth="1"/>
    <col min="7436" max="7436" width="8.625" customWidth="1"/>
    <col min="7681" max="7681" width="10.375" customWidth="1"/>
    <col min="7682" max="7688" width="9.625" customWidth="1"/>
    <col min="7689" max="7689" width="8.625" customWidth="1"/>
    <col min="7690" max="7691" width="9.625" customWidth="1"/>
    <col min="7692" max="7692" width="8.625" customWidth="1"/>
    <col min="7937" max="7937" width="10.375" customWidth="1"/>
    <col min="7938" max="7944" width="9.625" customWidth="1"/>
    <col min="7945" max="7945" width="8.625" customWidth="1"/>
    <col min="7946" max="7947" width="9.625" customWidth="1"/>
    <col min="7948" max="7948" width="8.625" customWidth="1"/>
    <col min="8193" max="8193" width="10.375" customWidth="1"/>
    <col min="8194" max="8200" width="9.625" customWidth="1"/>
    <col min="8201" max="8201" width="8.625" customWidth="1"/>
    <col min="8202" max="8203" width="9.625" customWidth="1"/>
    <col min="8204" max="8204" width="8.625" customWidth="1"/>
    <col min="8449" max="8449" width="10.375" customWidth="1"/>
    <col min="8450" max="8456" width="9.625" customWidth="1"/>
    <col min="8457" max="8457" width="8.625" customWidth="1"/>
    <col min="8458" max="8459" width="9.625" customWidth="1"/>
    <col min="8460" max="8460" width="8.625" customWidth="1"/>
    <col min="8705" max="8705" width="10.375" customWidth="1"/>
    <col min="8706" max="8712" width="9.625" customWidth="1"/>
    <col min="8713" max="8713" width="8.625" customWidth="1"/>
    <col min="8714" max="8715" width="9.625" customWidth="1"/>
    <col min="8716" max="8716" width="8.625" customWidth="1"/>
    <col min="8961" max="8961" width="10.375" customWidth="1"/>
    <col min="8962" max="8968" width="9.625" customWidth="1"/>
    <col min="8969" max="8969" width="8.625" customWidth="1"/>
    <col min="8970" max="8971" width="9.625" customWidth="1"/>
    <col min="8972" max="8972" width="8.625" customWidth="1"/>
    <col min="9217" max="9217" width="10.375" customWidth="1"/>
    <col min="9218" max="9224" width="9.625" customWidth="1"/>
    <col min="9225" max="9225" width="8.625" customWidth="1"/>
    <col min="9226" max="9227" width="9.625" customWidth="1"/>
    <col min="9228" max="9228" width="8.625" customWidth="1"/>
    <col min="9473" max="9473" width="10.375" customWidth="1"/>
    <col min="9474" max="9480" width="9.625" customWidth="1"/>
    <col min="9481" max="9481" width="8.625" customWidth="1"/>
    <col min="9482" max="9483" width="9.625" customWidth="1"/>
    <col min="9484" max="9484" width="8.625" customWidth="1"/>
    <col min="9729" max="9729" width="10.375" customWidth="1"/>
    <col min="9730" max="9736" width="9.625" customWidth="1"/>
    <col min="9737" max="9737" width="8.625" customWidth="1"/>
    <col min="9738" max="9739" width="9.625" customWidth="1"/>
    <col min="9740" max="9740" width="8.625" customWidth="1"/>
    <col min="9985" max="9985" width="10.375" customWidth="1"/>
    <col min="9986" max="9992" width="9.625" customWidth="1"/>
    <col min="9993" max="9993" width="8.625" customWidth="1"/>
    <col min="9994" max="9995" width="9.625" customWidth="1"/>
    <col min="9996" max="9996" width="8.625" customWidth="1"/>
    <col min="10241" max="10241" width="10.375" customWidth="1"/>
    <col min="10242" max="10248" width="9.625" customWidth="1"/>
    <col min="10249" max="10249" width="8.625" customWidth="1"/>
    <col min="10250" max="10251" width="9.625" customWidth="1"/>
    <col min="10252" max="10252" width="8.625" customWidth="1"/>
    <col min="10497" max="10497" width="10.375" customWidth="1"/>
    <col min="10498" max="10504" width="9.625" customWidth="1"/>
    <col min="10505" max="10505" width="8.625" customWidth="1"/>
    <col min="10506" max="10507" width="9.625" customWidth="1"/>
    <col min="10508" max="10508" width="8.625" customWidth="1"/>
    <col min="10753" max="10753" width="10.375" customWidth="1"/>
    <col min="10754" max="10760" width="9.625" customWidth="1"/>
    <col min="10761" max="10761" width="8.625" customWidth="1"/>
    <col min="10762" max="10763" width="9.625" customWidth="1"/>
    <col min="10764" max="10764" width="8.625" customWidth="1"/>
    <col min="11009" max="11009" width="10.375" customWidth="1"/>
    <col min="11010" max="11016" width="9.625" customWidth="1"/>
    <col min="11017" max="11017" width="8.625" customWidth="1"/>
    <col min="11018" max="11019" width="9.625" customWidth="1"/>
    <col min="11020" max="11020" width="8.625" customWidth="1"/>
    <col min="11265" max="11265" width="10.375" customWidth="1"/>
    <col min="11266" max="11272" width="9.625" customWidth="1"/>
    <col min="11273" max="11273" width="8.625" customWidth="1"/>
    <col min="11274" max="11275" width="9.625" customWidth="1"/>
    <col min="11276" max="11276" width="8.625" customWidth="1"/>
    <col min="11521" max="11521" width="10.375" customWidth="1"/>
    <col min="11522" max="11528" width="9.625" customWidth="1"/>
    <col min="11529" max="11529" width="8.625" customWidth="1"/>
    <col min="11530" max="11531" width="9.625" customWidth="1"/>
    <col min="11532" max="11532" width="8.625" customWidth="1"/>
    <col min="11777" max="11777" width="10.375" customWidth="1"/>
    <col min="11778" max="11784" width="9.625" customWidth="1"/>
    <col min="11785" max="11785" width="8.625" customWidth="1"/>
    <col min="11786" max="11787" width="9.625" customWidth="1"/>
    <col min="11788" max="11788" width="8.625" customWidth="1"/>
    <col min="12033" max="12033" width="10.375" customWidth="1"/>
    <col min="12034" max="12040" width="9.625" customWidth="1"/>
    <col min="12041" max="12041" width="8.625" customWidth="1"/>
    <col min="12042" max="12043" width="9.625" customWidth="1"/>
    <col min="12044" max="12044" width="8.625" customWidth="1"/>
    <col min="12289" max="12289" width="10.375" customWidth="1"/>
    <col min="12290" max="12296" width="9.625" customWidth="1"/>
    <col min="12297" max="12297" width="8.625" customWidth="1"/>
    <col min="12298" max="12299" width="9.625" customWidth="1"/>
    <col min="12300" max="12300" width="8.625" customWidth="1"/>
    <col min="12545" max="12545" width="10.375" customWidth="1"/>
    <col min="12546" max="12552" width="9.625" customWidth="1"/>
    <col min="12553" max="12553" width="8.625" customWidth="1"/>
    <col min="12554" max="12555" width="9.625" customWidth="1"/>
    <col min="12556" max="12556" width="8.625" customWidth="1"/>
    <col min="12801" max="12801" width="10.375" customWidth="1"/>
    <col min="12802" max="12808" width="9.625" customWidth="1"/>
    <col min="12809" max="12809" width="8.625" customWidth="1"/>
    <col min="12810" max="12811" width="9.625" customWidth="1"/>
    <col min="12812" max="12812" width="8.625" customWidth="1"/>
    <col min="13057" max="13057" width="10.375" customWidth="1"/>
    <col min="13058" max="13064" width="9.625" customWidth="1"/>
    <col min="13065" max="13065" width="8.625" customWidth="1"/>
    <col min="13066" max="13067" width="9.625" customWidth="1"/>
    <col min="13068" max="13068" width="8.625" customWidth="1"/>
    <col min="13313" max="13313" width="10.375" customWidth="1"/>
    <col min="13314" max="13320" width="9.625" customWidth="1"/>
    <col min="13321" max="13321" width="8.625" customWidth="1"/>
    <col min="13322" max="13323" width="9.625" customWidth="1"/>
    <col min="13324" max="13324" width="8.625" customWidth="1"/>
    <col min="13569" max="13569" width="10.375" customWidth="1"/>
    <col min="13570" max="13576" width="9.625" customWidth="1"/>
    <col min="13577" max="13577" width="8.625" customWidth="1"/>
    <col min="13578" max="13579" width="9.625" customWidth="1"/>
    <col min="13580" max="13580" width="8.625" customWidth="1"/>
    <col min="13825" max="13825" width="10.375" customWidth="1"/>
    <col min="13826" max="13832" width="9.625" customWidth="1"/>
    <col min="13833" max="13833" width="8.625" customWidth="1"/>
    <col min="13834" max="13835" width="9.625" customWidth="1"/>
    <col min="13836" max="13836" width="8.625" customWidth="1"/>
    <col min="14081" max="14081" width="10.375" customWidth="1"/>
    <col min="14082" max="14088" width="9.625" customWidth="1"/>
    <col min="14089" max="14089" width="8.625" customWidth="1"/>
    <col min="14090" max="14091" width="9.625" customWidth="1"/>
    <col min="14092" max="14092" width="8.625" customWidth="1"/>
    <col min="14337" max="14337" width="10.375" customWidth="1"/>
    <col min="14338" max="14344" width="9.625" customWidth="1"/>
    <col min="14345" max="14345" width="8.625" customWidth="1"/>
    <col min="14346" max="14347" width="9.625" customWidth="1"/>
    <col min="14348" max="14348" width="8.625" customWidth="1"/>
    <col min="14593" max="14593" width="10.375" customWidth="1"/>
    <col min="14594" max="14600" width="9.625" customWidth="1"/>
    <col min="14601" max="14601" width="8.625" customWidth="1"/>
    <col min="14602" max="14603" width="9.625" customWidth="1"/>
    <col min="14604" max="14604" width="8.625" customWidth="1"/>
    <col min="14849" max="14849" width="10.375" customWidth="1"/>
    <col min="14850" max="14856" width="9.625" customWidth="1"/>
    <col min="14857" max="14857" width="8.625" customWidth="1"/>
    <col min="14858" max="14859" width="9.625" customWidth="1"/>
    <col min="14860" max="14860" width="8.625" customWidth="1"/>
    <col min="15105" max="15105" width="10.375" customWidth="1"/>
    <col min="15106" max="15112" width="9.625" customWidth="1"/>
    <col min="15113" max="15113" width="8.625" customWidth="1"/>
    <col min="15114" max="15115" width="9.625" customWidth="1"/>
    <col min="15116" max="15116" width="8.625" customWidth="1"/>
    <col min="15361" max="15361" width="10.375" customWidth="1"/>
    <col min="15362" max="15368" width="9.625" customWidth="1"/>
    <col min="15369" max="15369" width="8.625" customWidth="1"/>
    <col min="15370" max="15371" width="9.625" customWidth="1"/>
    <col min="15372" max="15372" width="8.625" customWidth="1"/>
    <col min="15617" max="15617" width="10.375" customWidth="1"/>
    <col min="15618" max="15624" width="9.625" customWidth="1"/>
    <col min="15625" max="15625" width="8.625" customWidth="1"/>
    <col min="15626" max="15627" width="9.625" customWidth="1"/>
    <col min="15628" max="15628" width="8.625" customWidth="1"/>
    <col min="15873" max="15873" width="10.375" customWidth="1"/>
    <col min="15874" max="15880" width="9.625" customWidth="1"/>
    <col min="15881" max="15881" width="8.625" customWidth="1"/>
    <col min="15882" max="15883" width="9.625" customWidth="1"/>
    <col min="15884" max="15884" width="8.625" customWidth="1"/>
    <col min="16129" max="16129" width="10.375" customWidth="1"/>
    <col min="16130" max="16136" width="9.625" customWidth="1"/>
    <col min="16137" max="16137" width="8.625" customWidth="1"/>
    <col min="16138" max="16139" width="9.625" customWidth="1"/>
    <col min="16140" max="16140" width="8.625" customWidth="1"/>
  </cols>
  <sheetData>
    <row r="1" spans="1:12" s="3" customFormat="1" ht="24.75" customHeight="1" x14ac:dyDescent="0.15">
      <c r="A1" s="57" t="s">
        <v>0</v>
      </c>
      <c r="B1" s="57"/>
      <c r="C1" s="57"/>
      <c r="D1" s="57"/>
      <c r="E1" s="2"/>
      <c r="F1" s="2"/>
      <c r="G1" s="2"/>
      <c r="H1" s="2"/>
      <c r="I1" s="2"/>
      <c r="J1" s="2"/>
      <c r="K1" s="2"/>
      <c r="L1" s="2"/>
    </row>
    <row r="2" spans="1:12" s="3" customFormat="1" ht="24.75" customHeight="1" x14ac:dyDescent="0.1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2</v>
      </c>
    </row>
    <row r="4" spans="1:12" ht="17.25" customHeight="1" thickTop="1" x14ac:dyDescent="0.15">
      <c r="A4" s="58"/>
      <c r="B4" s="61" t="s">
        <v>3</v>
      </c>
      <c r="C4" s="62"/>
      <c r="D4" s="62"/>
      <c r="E4" s="62"/>
      <c r="F4" s="63"/>
      <c r="G4" s="64" t="s">
        <v>4</v>
      </c>
      <c r="H4" s="65"/>
      <c r="I4" s="66"/>
      <c r="J4" s="61" t="s">
        <v>5</v>
      </c>
      <c r="K4" s="62"/>
      <c r="L4" s="62"/>
    </row>
    <row r="5" spans="1:12" ht="4.5" customHeight="1" x14ac:dyDescent="0.15">
      <c r="A5" s="59"/>
      <c r="B5" s="67" t="s">
        <v>6</v>
      </c>
      <c r="C5" s="7"/>
      <c r="D5" s="7"/>
      <c r="E5" s="7"/>
      <c r="F5" s="69" t="s">
        <v>7</v>
      </c>
      <c r="G5" s="71" t="s">
        <v>6</v>
      </c>
      <c r="H5" s="8"/>
      <c r="I5" s="72" t="s">
        <v>7</v>
      </c>
      <c r="J5" s="67" t="s">
        <v>6</v>
      </c>
      <c r="K5" s="9"/>
      <c r="L5" s="73" t="s">
        <v>7</v>
      </c>
    </row>
    <row r="6" spans="1:12" ht="17.25" customHeight="1" x14ac:dyDescent="0.15">
      <c r="A6" s="60"/>
      <c r="B6" s="68"/>
      <c r="C6" s="10" t="s">
        <v>8</v>
      </c>
      <c r="D6" s="10" t="s">
        <v>9</v>
      </c>
      <c r="E6" s="10" t="s">
        <v>10</v>
      </c>
      <c r="F6" s="70"/>
      <c r="G6" s="68"/>
      <c r="H6" s="11" t="s">
        <v>11</v>
      </c>
      <c r="I6" s="60"/>
      <c r="J6" s="68"/>
      <c r="K6" s="11" t="s">
        <v>11</v>
      </c>
      <c r="L6" s="74"/>
    </row>
    <row r="7" spans="1:12" ht="4.5" customHeight="1" x14ac:dyDescent="0.15">
      <c r="A7" s="12"/>
      <c r="B7" s="13"/>
      <c r="C7" s="13"/>
      <c r="D7" s="13"/>
      <c r="E7" s="14"/>
      <c r="F7" s="13"/>
      <c r="G7" s="13"/>
      <c r="H7" s="13"/>
      <c r="I7" s="13"/>
      <c r="J7" s="13"/>
      <c r="K7" s="13"/>
      <c r="L7" s="15"/>
    </row>
    <row r="8" spans="1:12" s="18" customFormat="1" ht="15" customHeight="1" x14ac:dyDescent="0.15">
      <c r="A8" s="16">
        <v>2021</v>
      </c>
      <c r="B8" s="17">
        <v>798429</v>
      </c>
      <c r="C8" s="17">
        <v>166108</v>
      </c>
      <c r="D8" s="17">
        <v>83958</v>
      </c>
      <c r="E8" s="17">
        <v>548361</v>
      </c>
      <c r="F8" s="17">
        <v>96742</v>
      </c>
      <c r="G8" s="17">
        <v>391997</v>
      </c>
      <c r="H8" s="17">
        <v>79802</v>
      </c>
      <c r="I8" s="17">
        <v>52870</v>
      </c>
      <c r="J8" s="17">
        <v>406432</v>
      </c>
      <c r="K8" s="17">
        <v>86306</v>
      </c>
      <c r="L8" s="17">
        <v>43872</v>
      </c>
    </row>
    <row r="9" spans="1:12" s="18" customFormat="1" ht="15" customHeight="1" x14ac:dyDescent="0.15">
      <c r="A9" s="16">
        <v>2022</v>
      </c>
      <c r="B9" s="17">
        <v>859494</v>
      </c>
      <c r="C9" s="17">
        <v>162552</v>
      </c>
      <c r="D9" s="17">
        <v>78908</v>
      </c>
      <c r="E9" s="17">
        <v>618033</v>
      </c>
      <c r="F9" s="17">
        <v>97140</v>
      </c>
      <c r="G9" s="17">
        <v>446850</v>
      </c>
      <c r="H9" s="17">
        <v>80458</v>
      </c>
      <c r="I9" s="17">
        <v>54450</v>
      </c>
      <c r="J9" s="17">
        <v>412644</v>
      </c>
      <c r="K9" s="17">
        <v>82094</v>
      </c>
      <c r="L9" s="17">
        <v>42690</v>
      </c>
    </row>
    <row r="10" spans="1:12" s="18" customFormat="1" ht="15" customHeight="1" x14ac:dyDescent="0.15">
      <c r="A10" s="16">
        <v>2023</v>
      </c>
      <c r="B10" s="17">
        <v>930170</v>
      </c>
      <c r="C10" s="17">
        <v>158649</v>
      </c>
      <c r="D10" s="17">
        <v>73851</v>
      </c>
      <c r="E10" s="17">
        <v>697669</v>
      </c>
      <c r="F10" s="17">
        <v>97373</v>
      </c>
      <c r="G10" s="17">
        <v>510391</v>
      </c>
      <c r="H10" s="17">
        <v>80840</v>
      </c>
      <c r="I10" s="17">
        <v>55741</v>
      </c>
      <c r="J10" s="17">
        <v>419779</v>
      </c>
      <c r="K10" s="17">
        <v>77809</v>
      </c>
      <c r="L10" s="17">
        <v>41631</v>
      </c>
    </row>
    <row r="11" spans="1:12" s="18" customFormat="1" ht="15" customHeight="1" x14ac:dyDescent="0.15">
      <c r="A11" s="16">
        <v>2024</v>
      </c>
      <c r="B11" s="17">
        <v>990304</v>
      </c>
      <c r="C11" s="17">
        <v>153836</v>
      </c>
      <c r="D11" s="17">
        <v>68906</v>
      </c>
      <c r="E11" s="17">
        <v>767561</v>
      </c>
      <c r="F11" s="17">
        <v>97854</v>
      </c>
      <c r="G11" s="17">
        <v>561984</v>
      </c>
      <c r="H11" s="17">
        <v>80368</v>
      </c>
      <c r="I11" s="17">
        <v>57135</v>
      </c>
      <c r="J11" s="17">
        <v>428320</v>
      </c>
      <c r="K11" s="17">
        <v>73468</v>
      </c>
      <c r="L11" s="17">
        <v>40718</v>
      </c>
    </row>
    <row r="12" spans="1:12" s="18" customFormat="1" ht="15" customHeight="1" x14ac:dyDescent="0.15">
      <c r="A12" s="16">
        <v>2025</v>
      </c>
      <c r="B12" s="56">
        <v>1045205</v>
      </c>
      <c r="C12" s="17">
        <v>148251</v>
      </c>
      <c r="D12" s="17">
        <v>64072</v>
      </c>
      <c r="E12" s="17">
        <v>832881</v>
      </c>
      <c r="F12" s="17">
        <v>96573</v>
      </c>
      <c r="G12" s="17">
        <v>607801</v>
      </c>
      <c r="H12" s="17">
        <v>78031</v>
      </c>
      <c r="I12" s="17">
        <v>57079</v>
      </c>
      <c r="J12" s="17">
        <v>437404</v>
      </c>
      <c r="K12" s="17">
        <v>70219</v>
      </c>
      <c r="L12" s="17">
        <v>39494</v>
      </c>
    </row>
    <row r="13" spans="1:12" ht="9" customHeight="1" x14ac:dyDescent="0.1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15" customHeight="1" x14ac:dyDescent="0.15">
      <c r="A14" s="21" t="s">
        <v>52</v>
      </c>
      <c r="B14" s="20">
        <v>81133</v>
      </c>
      <c r="C14" s="20">
        <v>11236</v>
      </c>
      <c r="D14" s="20">
        <v>5198</v>
      </c>
      <c r="E14" s="20">
        <v>64697</v>
      </c>
      <c r="F14" s="20">
        <v>7355</v>
      </c>
      <c r="G14" s="20">
        <v>47201</v>
      </c>
      <c r="H14" s="20">
        <v>5897</v>
      </c>
      <c r="I14" s="20">
        <v>4374</v>
      </c>
      <c r="J14" s="20">
        <v>33931</v>
      </c>
      <c r="K14" s="20">
        <v>5338</v>
      </c>
      <c r="L14" s="20">
        <v>2981</v>
      </c>
    </row>
    <row r="15" spans="1:12" ht="15" customHeight="1" x14ac:dyDescent="0.15">
      <c r="A15" s="22">
        <v>2</v>
      </c>
      <c r="B15" s="20">
        <v>79831</v>
      </c>
      <c r="C15" s="20">
        <v>11481</v>
      </c>
      <c r="D15" s="20">
        <v>5117</v>
      </c>
      <c r="E15" s="20">
        <v>63232</v>
      </c>
      <c r="F15" s="20">
        <v>7470</v>
      </c>
      <c r="G15" s="20">
        <v>45903</v>
      </c>
      <c r="H15" s="20">
        <v>6003</v>
      </c>
      <c r="I15" s="20">
        <v>4383</v>
      </c>
      <c r="J15" s="20">
        <v>33928</v>
      </c>
      <c r="K15" s="20">
        <v>5477</v>
      </c>
      <c r="L15" s="20">
        <v>3087</v>
      </c>
    </row>
    <row r="16" spans="1:12" ht="15" customHeight="1" x14ac:dyDescent="0.15">
      <c r="A16" s="22">
        <v>3</v>
      </c>
      <c r="B16" s="20">
        <v>88127</v>
      </c>
      <c r="C16" s="20">
        <v>12408</v>
      </c>
      <c r="D16" s="20">
        <v>5525</v>
      </c>
      <c r="E16" s="20">
        <v>70194</v>
      </c>
      <c r="F16" s="20">
        <v>7896</v>
      </c>
      <c r="G16" s="20">
        <v>50654</v>
      </c>
      <c r="H16" s="20">
        <v>6513</v>
      </c>
      <c r="I16" s="20">
        <v>4675</v>
      </c>
      <c r="J16" s="20">
        <v>37473</v>
      </c>
      <c r="K16" s="20">
        <v>5895</v>
      </c>
      <c r="L16" s="20">
        <v>3221</v>
      </c>
    </row>
    <row r="17" spans="1:12" ht="9" customHeight="1" x14ac:dyDescent="0.15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15" customHeight="1" x14ac:dyDescent="0.15">
      <c r="A18" s="22">
        <v>4</v>
      </c>
      <c r="B18" s="20">
        <v>86814</v>
      </c>
      <c r="C18" s="20">
        <v>12550</v>
      </c>
      <c r="D18" s="20">
        <v>5522</v>
      </c>
      <c r="E18" s="20">
        <v>68740</v>
      </c>
      <c r="F18" s="20">
        <v>8305</v>
      </c>
      <c r="G18" s="20">
        <v>50150</v>
      </c>
      <c r="H18" s="20">
        <v>6613</v>
      </c>
      <c r="I18" s="20">
        <v>4910</v>
      </c>
      <c r="J18" s="20">
        <v>36664</v>
      </c>
      <c r="K18" s="20">
        <v>5937</v>
      </c>
      <c r="L18" s="20">
        <v>3395</v>
      </c>
    </row>
    <row r="19" spans="1:12" ht="15" customHeight="1" x14ac:dyDescent="0.15">
      <c r="A19" s="22">
        <v>5</v>
      </c>
      <c r="B19" s="20">
        <v>85904</v>
      </c>
      <c r="C19" s="20">
        <v>12369</v>
      </c>
      <c r="D19" s="20">
        <v>5460</v>
      </c>
      <c r="E19" s="20">
        <v>68075</v>
      </c>
      <c r="F19" s="20">
        <v>7701</v>
      </c>
      <c r="G19" s="20">
        <v>50224</v>
      </c>
      <c r="H19" s="20">
        <v>6502</v>
      </c>
      <c r="I19" s="20">
        <v>4566</v>
      </c>
      <c r="J19" s="20">
        <v>35680</v>
      </c>
      <c r="K19" s="20">
        <v>5867</v>
      </c>
      <c r="L19" s="20">
        <v>3134</v>
      </c>
    </row>
    <row r="20" spans="1:12" ht="15" customHeight="1" x14ac:dyDescent="0.15">
      <c r="A20" s="22">
        <v>6</v>
      </c>
      <c r="B20" s="20">
        <v>87993</v>
      </c>
      <c r="C20" s="20">
        <v>12599</v>
      </c>
      <c r="D20" s="20">
        <v>5404</v>
      </c>
      <c r="E20" s="20">
        <v>69989</v>
      </c>
      <c r="F20" s="20">
        <v>8263</v>
      </c>
      <c r="G20" s="20">
        <v>51260</v>
      </c>
      <c r="H20" s="20">
        <v>6641</v>
      </c>
      <c r="I20" s="20">
        <v>4869</v>
      </c>
      <c r="J20" s="20">
        <v>36733</v>
      </c>
      <c r="K20" s="20">
        <v>5958</v>
      </c>
      <c r="L20" s="20">
        <v>3393</v>
      </c>
    </row>
    <row r="21" spans="1:12" ht="9" customHeight="1" x14ac:dyDescent="0.15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15" customHeight="1" x14ac:dyDescent="0.15">
      <c r="A22" s="22">
        <v>7</v>
      </c>
      <c r="B22" s="20">
        <v>89166</v>
      </c>
      <c r="C22" s="20">
        <v>12878</v>
      </c>
      <c r="D22" s="20">
        <v>5397</v>
      </c>
      <c r="E22" s="20">
        <v>70890</v>
      </c>
      <c r="F22" s="20">
        <v>8470</v>
      </c>
      <c r="G22" s="20">
        <v>51570</v>
      </c>
      <c r="H22" s="20">
        <v>6802</v>
      </c>
      <c r="I22" s="20">
        <v>5023</v>
      </c>
      <c r="J22" s="20">
        <v>37595</v>
      </c>
      <c r="K22" s="20">
        <v>6075</v>
      </c>
      <c r="L22" s="20">
        <v>3447</v>
      </c>
    </row>
    <row r="23" spans="1:12" ht="15" customHeight="1" x14ac:dyDescent="0.15">
      <c r="A23" s="22">
        <v>8</v>
      </c>
      <c r="B23" s="20">
        <v>85674</v>
      </c>
      <c r="C23" s="20">
        <v>12672</v>
      </c>
      <c r="D23" s="20">
        <v>5394</v>
      </c>
      <c r="E23" s="20">
        <v>67608</v>
      </c>
      <c r="F23" s="20">
        <v>8068</v>
      </c>
      <c r="G23" s="20">
        <v>49788</v>
      </c>
      <c r="H23" s="20">
        <v>6594</v>
      </c>
      <c r="I23" s="20">
        <v>4708</v>
      </c>
      <c r="J23" s="20">
        <v>35886</v>
      </c>
      <c r="K23" s="20">
        <v>6077</v>
      </c>
      <c r="L23" s="20">
        <v>3359</v>
      </c>
    </row>
    <row r="24" spans="1:12" ht="15" customHeight="1" x14ac:dyDescent="0.15">
      <c r="A24" s="22">
        <v>9</v>
      </c>
      <c r="B24" s="20">
        <v>86550</v>
      </c>
      <c r="C24" s="20">
        <v>11873</v>
      </c>
      <c r="D24" s="20">
        <v>5129</v>
      </c>
      <c r="E24" s="20">
        <v>69546</v>
      </c>
      <c r="F24" s="20">
        <v>7383</v>
      </c>
      <c r="G24" s="20">
        <v>50183</v>
      </c>
      <c r="H24" s="20">
        <v>6285</v>
      </c>
      <c r="I24" s="20">
        <v>4411</v>
      </c>
      <c r="J24" s="20">
        <v>36367</v>
      </c>
      <c r="K24" s="20">
        <v>5587</v>
      </c>
      <c r="L24" s="20">
        <v>2971</v>
      </c>
    </row>
    <row r="25" spans="1:12" ht="9" customHeight="1" x14ac:dyDescent="0.15">
      <c r="A25" s="2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5" customHeight="1" x14ac:dyDescent="0.15">
      <c r="A26" s="22">
        <v>10</v>
      </c>
      <c r="B26" s="20">
        <v>90553</v>
      </c>
      <c r="C26" s="20">
        <v>12562</v>
      </c>
      <c r="D26" s="20">
        <v>5344</v>
      </c>
      <c r="E26" s="20">
        <v>72646</v>
      </c>
      <c r="F26" s="20">
        <v>8042</v>
      </c>
      <c r="G26" s="20">
        <v>52995</v>
      </c>
      <c r="H26" s="20">
        <v>6650</v>
      </c>
      <c r="I26" s="20">
        <v>4771</v>
      </c>
      <c r="J26" s="20">
        <v>37557</v>
      </c>
      <c r="K26" s="20">
        <v>5911</v>
      </c>
      <c r="L26" s="20">
        <v>3270</v>
      </c>
    </row>
    <row r="27" spans="1:12" ht="15" customHeight="1" x14ac:dyDescent="0.15">
      <c r="A27" s="22">
        <v>11</v>
      </c>
      <c r="B27" s="20">
        <v>85789</v>
      </c>
      <c r="C27" s="20">
        <v>11614</v>
      </c>
      <c r="D27" s="20">
        <v>4931</v>
      </c>
      <c r="E27" s="20">
        <v>69243</v>
      </c>
      <c r="F27" s="20">
        <v>7201</v>
      </c>
      <c r="G27" s="20">
        <v>50855</v>
      </c>
      <c r="H27" s="20">
        <v>6111</v>
      </c>
      <c r="I27" s="20">
        <v>4271</v>
      </c>
      <c r="J27" s="20">
        <v>34934</v>
      </c>
      <c r="K27" s="20">
        <v>5503</v>
      </c>
      <c r="L27" s="20">
        <v>2930</v>
      </c>
    </row>
    <row r="28" spans="1:12" ht="15" customHeight="1" x14ac:dyDescent="0.15">
      <c r="A28" s="22">
        <v>12</v>
      </c>
      <c r="B28" s="20">
        <v>97664</v>
      </c>
      <c r="C28" s="20">
        <v>14002</v>
      </c>
      <c r="D28" s="20">
        <v>5646</v>
      </c>
      <c r="E28" s="20">
        <v>78015</v>
      </c>
      <c r="F28" s="20">
        <v>10414</v>
      </c>
      <c r="G28" s="20">
        <v>57013</v>
      </c>
      <c r="H28" s="20">
        <v>7413</v>
      </c>
      <c r="I28" s="20">
        <v>6111</v>
      </c>
      <c r="J28" s="20">
        <v>40650</v>
      </c>
      <c r="K28" s="20">
        <v>6589</v>
      </c>
      <c r="L28" s="20">
        <v>4302</v>
      </c>
    </row>
    <row r="29" spans="1:12" ht="4.5" customHeight="1" x14ac:dyDescent="0.15">
      <c r="A29" s="7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4"/>
    </row>
    <row r="30" spans="1:12" ht="13.5" customHeight="1" x14ac:dyDescent="0.15">
      <c r="A30" s="25" t="s">
        <v>12</v>
      </c>
    </row>
    <row r="31" spans="1:12" ht="13.5" customHeight="1" x14ac:dyDescent="0.15">
      <c r="A31" s="25" t="s">
        <v>13</v>
      </c>
    </row>
    <row r="32" spans="1:12" ht="13.5" customHeight="1" x14ac:dyDescent="0.15">
      <c r="A32" s="25" t="s">
        <v>14</v>
      </c>
      <c r="K32" s="26"/>
    </row>
    <row r="33" spans="1:11" ht="12.75" customHeight="1" x14ac:dyDescent="0.15">
      <c r="A33" s="25"/>
      <c r="K33" s="26"/>
    </row>
    <row r="34" spans="1:11" x14ac:dyDescent="0.15">
      <c r="K34" s="26"/>
    </row>
    <row r="35" spans="1:11" x14ac:dyDescent="0.15">
      <c r="K35" s="26"/>
    </row>
    <row r="36" spans="1:11" x14ac:dyDescent="0.15">
      <c r="K36" s="26"/>
    </row>
    <row r="37" spans="1:11" x14ac:dyDescent="0.15">
      <c r="K37" s="27"/>
    </row>
  </sheetData>
  <mergeCells count="11">
    <mergeCell ref="A1:D1"/>
    <mergeCell ref="A4:A6"/>
    <mergeCell ref="B4:F4"/>
    <mergeCell ref="G4:I4"/>
    <mergeCell ref="J4:L4"/>
    <mergeCell ref="B5:B6"/>
    <mergeCell ref="F5:F6"/>
    <mergeCell ref="G5:G6"/>
    <mergeCell ref="I5:I6"/>
    <mergeCell ref="J5:J6"/>
    <mergeCell ref="L5:L6"/>
  </mergeCells>
  <phoneticPr fontId="3"/>
  <printOptions horizontalCentered="1"/>
  <pageMargins left="0.39370078740157483" right="0.39370078740157483" top="0.59055118110236227" bottom="0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3B6C-0700-4A43-ABF9-0503BD0C3CA3}">
  <dimension ref="A1:R24"/>
  <sheetViews>
    <sheetView zoomScaleNormal="100" workbookViewId="0">
      <pane xSplit="1" ySplit="6" topLeftCell="B7" activePane="bottomRight" state="frozen"/>
      <selection sqref="A1:D1"/>
      <selection pane="topRight" sqref="A1:D1"/>
      <selection pane="bottomLeft" sqref="A1:D1"/>
      <selection pane="bottomRight"/>
    </sheetView>
  </sheetViews>
  <sheetFormatPr defaultRowHeight="13.5" x14ac:dyDescent="0.15"/>
  <cols>
    <col min="1" max="1" width="12.375" customWidth="1"/>
    <col min="2" max="2" width="9.875" style="28" customWidth="1"/>
    <col min="3" max="4" width="8.625" customWidth="1"/>
    <col min="5" max="5" width="10.25" customWidth="1"/>
    <col min="6" max="8" width="10.375" customWidth="1"/>
    <col min="9" max="9" width="3.625" customWidth="1"/>
    <col min="10" max="10" width="5.625" customWidth="1"/>
    <col min="11" max="11" width="10.375" customWidth="1"/>
    <col min="12" max="12" width="3.625" customWidth="1"/>
    <col min="13" max="13" width="5.625" customWidth="1"/>
    <col min="257" max="257" width="12.375" customWidth="1"/>
    <col min="258" max="258" width="9.875" customWidth="1"/>
    <col min="259" max="260" width="8.625" customWidth="1"/>
    <col min="261" max="261" width="10.25" customWidth="1"/>
    <col min="262" max="264" width="10.375" customWidth="1"/>
    <col min="265" max="265" width="3.625" customWidth="1"/>
    <col min="266" max="266" width="5.625" customWidth="1"/>
    <col min="267" max="267" width="10.375" customWidth="1"/>
    <col min="268" max="268" width="3.625" customWidth="1"/>
    <col min="269" max="269" width="5.625" customWidth="1"/>
    <col min="513" max="513" width="12.375" customWidth="1"/>
    <col min="514" max="514" width="9.875" customWidth="1"/>
    <col min="515" max="516" width="8.625" customWidth="1"/>
    <col min="517" max="517" width="10.25" customWidth="1"/>
    <col min="518" max="520" width="10.375" customWidth="1"/>
    <col min="521" max="521" width="3.625" customWidth="1"/>
    <col min="522" max="522" width="5.625" customWidth="1"/>
    <col min="523" max="523" width="10.375" customWidth="1"/>
    <col min="524" max="524" width="3.625" customWidth="1"/>
    <col min="525" max="525" width="5.625" customWidth="1"/>
    <col min="769" max="769" width="12.375" customWidth="1"/>
    <col min="770" max="770" width="9.875" customWidth="1"/>
    <col min="771" max="772" width="8.625" customWidth="1"/>
    <col min="773" max="773" width="10.25" customWidth="1"/>
    <col min="774" max="776" width="10.375" customWidth="1"/>
    <col min="777" max="777" width="3.625" customWidth="1"/>
    <col min="778" max="778" width="5.625" customWidth="1"/>
    <col min="779" max="779" width="10.375" customWidth="1"/>
    <col min="780" max="780" width="3.625" customWidth="1"/>
    <col min="781" max="781" width="5.625" customWidth="1"/>
    <col min="1025" max="1025" width="12.375" customWidth="1"/>
    <col min="1026" max="1026" width="9.875" customWidth="1"/>
    <col min="1027" max="1028" width="8.625" customWidth="1"/>
    <col min="1029" max="1029" width="10.25" customWidth="1"/>
    <col min="1030" max="1032" width="10.375" customWidth="1"/>
    <col min="1033" max="1033" width="3.625" customWidth="1"/>
    <col min="1034" max="1034" width="5.625" customWidth="1"/>
    <col min="1035" max="1035" width="10.375" customWidth="1"/>
    <col min="1036" max="1036" width="3.625" customWidth="1"/>
    <col min="1037" max="1037" width="5.625" customWidth="1"/>
    <col min="1281" max="1281" width="12.375" customWidth="1"/>
    <col min="1282" max="1282" width="9.875" customWidth="1"/>
    <col min="1283" max="1284" width="8.625" customWidth="1"/>
    <col min="1285" max="1285" width="10.25" customWidth="1"/>
    <col min="1286" max="1288" width="10.375" customWidth="1"/>
    <col min="1289" max="1289" width="3.625" customWidth="1"/>
    <col min="1290" max="1290" width="5.625" customWidth="1"/>
    <col min="1291" max="1291" width="10.375" customWidth="1"/>
    <col min="1292" max="1292" width="3.625" customWidth="1"/>
    <col min="1293" max="1293" width="5.625" customWidth="1"/>
    <col min="1537" max="1537" width="12.375" customWidth="1"/>
    <col min="1538" max="1538" width="9.875" customWidth="1"/>
    <col min="1539" max="1540" width="8.625" customWidth="1"/>
    <col min="1541" max="1541" width="10.25" customWidth="1"/>
    <col min="1542" max="1544" width="10.375" customWidth="1"/>
    <col min="1545" max="1545" width="3.625" customWidth="1"/>
    <col min="1546" max="1546" width="5.625" customWidth="1"/>
    <col min="1547" max="1547" width="10.375" customWidth="1"/>
    <col min="1548" max="1548" width="3.625" customWidth="1"/>
    <col min="1549" max="1549" width="5.625" customWidth="1"/>
    <col min="1793" max="1793" width="12.375" customWidth="1"/>
    <col min="1794" max="1794" width="9.875" customWidth="1"/>
    <col min="1795" max="1796" width="8.625" customWidth="1"/>
    <col min="1797" max="1797" width="10.25" customWidth="1"/>
    <col min="1798" max="1800" width="10.375" customWidth="1"/>
    <col min="1801" max="1801" width="3.625" customWidth="1"/>
    <col min="1802" max="1802" width="5.625" customWidth="1"/>
    <col min="1803" max="1803" width="10.375" customWidth="1"/>
    <col min="1804" max="1804" width="3.625" customWidth="1"/>
    <col min="1805" max="1805" width="5.625" customWidth="1"/>
    <col min="2049" max="2049" width="12.375" customWidth="1"/>
    <col min="2050" max="2050" width="9.875" customWidth="1"/>
    <col min="2051" max="2052" width="8.625" customWidth="1"/>
    <col min="2053" max="2053" width="10.25" customWidth="1"/>
    <col min="2054" max="2056" width="10.375" customWidth="1"/>
    <col min="2057" max="2057" width="3.625" customWidth="1"/>
    <col min="2058" max="2058" width="5.625" customWidth="1"/>
    <col min="2059" max="2059" width="10.375" customWidth="1"/>
    <col min="2060" max="2060" width="3.625" customWidth="1"/>
    <col min="2061" max="2061" width="5.625" customWidth="1"/>
    <col min="2305" max="2305" width="12.375" customWidth="1"/>
    <col min="2306" max="2306" width="9.875" customWidth="1"/>
    <col min="2307" max="2308" width="8.625" customWidth="1"/>
    <col min="2309" max="2309" width="10.25" customWidth="1"/>
    <col min="2310" max="2312" width="10.375" customWidth="1"/>
    <col min="2313" max="2313" width="3.625" customWidth="1"/>
    <col min="2314" max="2314" width="5.625" customWidth="1"/>
    <col min="2315" max="2315" width="10.375" customWidth="1"/>
    <col min="2316" max="2316" width="3.625" customWidth="1"/>
    <col min="2317" max="2317" width="5.625" customWidth="1"/>
    <col min="2561" max="2561" width="12.375" customWidth="1"/>
    <col min="2562" max="2562" width="9.875" customWidth="1"/>
    <col min="2563" max="2564" width="8.625" customWidth="1"/>
    <col min="2565" max="2565" width="10.25" customWidth="1"/>
    <col min="2566" max="2568" width="10.375" customWidth="1"/>
    <col min="2569" max="2569" width="3.625" customWidth="1"/>
    <col min="2570" max="2570" width="5.625" customWidth="1"/>
    <col min="2571" max="2571" width="10.375" customWidth="1"/>
    <col min="2572" max="2572" width="3.625" customWidth="1"/>
    <col min="2573" max="2573" width="5.625" customWidth="1"/>
    <col min="2817" max="2817" width="12.375" customWidth="1"/>
    <col min="2818" max="2818" width="9.875" customWidth="1"/>
    <col min="2819" max="2820" width="8.625" customWidth="1"/>
    <col min="2821" max="2821" width="10.25" customWidth="1"/>
    <col min="2822" max="2824" width="10.375" customWidth="1"/>
    <col min="2825" max="2825" width="3.625" customWidth="1"/>
    <col min="2826" max="2826" width="5.625" customWidth="1"/>
    <col min="2827" max="2827" width="10.375" customWidth="1"/>
    <col min="2828" max="2828" width="3.625" customWidth="1"/>
    <col min="2829" max="2829" width="5.625" customWidth="1"/>
    <col min="3073" max="3073" width="12.375" customWidth="1"/>
    <col min="3074" max="3074" width="9.875" customWidth="1"/>
    <col min="3075" max="3076" width="8.625" customWidth="1"/>
    <col min="3077" max="3077" width="10.25" customWidth="1"/>
    <col min="3078" max="3080" width="10.375" customWidth="1"/>
    <col min="3081" max="3081" width="3.625" customWidth="1"/>
    <col min="3082" max="3082" width="5.625" customWidth="1"/>
    <col min="3083" max="3083" width="10.375" customWidth="1"/>
    <col min="3084" max="3084" width="3.625" customWidth="1"/>
    <col min="3085" max="3085" width="5.625" customWidth="1"/>
    <col min="3329" max="3329" width="12.375" customWidth="1"/>
    <col min="3330" max="3330" width="9.875" customWidth="1"/>
    <col min="3331" max="3332" width="8.625" customWidth="1"/>
    <col min="3333" max="3333" width="10.25" customWidth="1"/>
    <col min="3334" max="3336" width="10.375" customWidth="1"/>
    <col min="3337" max="3337" width="3.625" customWidth="1"/>
    <col min="3338" max="3338" width="5.625" customWidth="1"/>
    <col min="3339" max="3339" width="10.375" customWidth="1"/>
    <col min="3340" max="3340" width="3.625" customWidth="1"/>
    <col min="3341" max="3341" width="5.625" customWidth="1"/>
    <col min="3585" max="3585" width="12.375" customWidth="1"/>
    <col min="3586" max="3586" width="9.875" customWidth="1"/>
    <col min="3587" max="3588" width="8.625" customWidth="1"/>
    <col min="3589" max="3589" width="10.25" customWidth="1"/>
    <col min="3590" max="3592" width="10.375" customWidth="1"/>
    <col min="3593" max="3593" width="3.625" customWidth="1"/>
    <col min="3594" max="3594" width="5.625" customWidth="1"/>
    <col min="3595" max="3595" width="10.375" customWidth="1"/>
    <col min="3596" max="3596" width="3.625" customWidth="1"/>
    <col min="3597" max="3597" width="5.625" customWidth="1"/>
    <col min="3841" max="3841" width="12.375" customWidth="1"/>
    <col min="3842" max="3842" width="9.875" customWidth="1"/>
    <col min="3843" max="3844" width="8.625" customWidth="1"/>
    <col min="3845" max="3845" width="10.25" customWidth="1"/>
    <col min="3846" max="3848" width="10.375" customWidth="1"/>
    <col min="3849" max="3849" width="3.625" customWidth="1"/>
    <col min="3850" max="3850" width="5.625" customWidth="1"/>
    <col min="3851" max="3851" width="10.375" customWidth="1"/>
    <col min="3852" max="3852" width="3.625" customWidth="1"/>
    <col min="3853" max="3853" width="5.625" customWidth="1"/>
    <col min="4097" max="4097" width="12.375" customWidth="1"/>
    <col min="4098" max="4098" width="9.875" customWidth="1"/>
    <col min="4099" max="4100" width="8.625" customWidth="1"/>
    <col min="4101" max="4101" width="10.25" customWidth="1"/>
    <col min="4102" max="4104" width="10.375" customWidth="1"/>
    <col min="4105" max="4105" width="3.625" customWidth="1"/>
    <col min="4106" max="4106" width="5.625" customWidth="1"/>
    <col min="4107" max="4107" width="10.375" customWidth="1"/>
    <col min="4108" max="4108" width="3.625" customWidth="1"/>
    <col min="4109" max="4109" width="5.625" customWidth="1"/>
    <col min="4353" max="4353" width="12.375" customWidth="1"/>
    <col min="4354" max="4354" width="9.875" customWidth="1"/>
    <col min="4355" max="4356" width="8.625" customWidth="1"/>
    <col min="4357" max="4357" width="10.25" customWidth="1"/>
    <col min="4358" max="4360" width="10.375" customWidth="1"/>
    <col min="4361" max="4361" width="3.625" customWidth="1"/>
    <col min="4362" max="4362" width="5.625" customWidth="1"/>
    <col min="4363" max="4363" width="10.375" customWidth="1"/>
    <col min="4364" max="4364" width="3.625" customWidth="1"/>
    <col min="4365" max="4365" width="5.625" customWidth="1"/>
    <col min="4609" max="4609" width="12.375" customWidth="1"/>
    <col min="4610" max="4610" width="9.875" customWidth="1"/>
    <col min="4611" max="4612" width="8.625" customWidth="1"/>
    <col min="4613" max="4613" width="10.25" customWidth="1"/>
    <col min="4614" max="4616" width="10.375" customWidth="1"/>
    <col min="4617" max="4617" width="3.625" customWidth="1"/>
    <col min="4618" max="4618" width="5.625" customWidth="1"/>
    <col min="4619" max="4619" width="10.375" customWidth="1"/>
    <col min="4620" max="4620" width="3.625" customWidth="1"/>
    <col min="4621" max="4621" width="5.625" customWidth="1"/>
    <col min="4865" max="4865" width="12.375" customWidth="1"/>
    <col min="4866" max="4866" width="9.875" customWidth="1"/>
    <col min="4867" max="4868" width="8.625" customWidth="1"/>
    <col min="4869" max="4869" width="10.25" customWidth="1"/>
    <col min="4870" max="4872" width="10.375" customWidth="1"/>
    <col min="4873" max="4873" width="3.625" customWidth="1"/>
    <col min="4874" max="4874" width="5.625" customWidth="1"/>
    <col min="4875" max="4875" width="10.375" customWidth="1"/>
    <col min="4876" max="4876" width="3.625" customWidth="1"/>
    <col min="4877" max="4877" width="5.625" customWidth="1"/>
    <col min="5121" max="5121" width="12.375" customWidth="1"/>
    <col min="5122" max="5122" width="9.875" customWidth="1"/>
    <col min="5123" max="5124" width="8.625" customWidth="1"/>
    <col min="5125" max="5125" width="10.25" customWidth="1"/>
    <col min="5126" max="5128" width="10.375" customWidth="1"/>
    <col min="5129" max="5129" width="3.625" customWidth="1"/>
    <col min="5130" max="5130" width="5.625" customWidth="1"/>
    <col min="5131" max="5131" width="10.375" customWidth="1"/>
    <col min="5132" max="5132" width="3.625" customWidth="1"/>
    <col min="5133" max="5133" width="5.625" customWidth="1"/>
    <col min="5377" max="5377" width="12.375" customWidth="1"/>
    <col min="5378" max="5378" width="9.875" customWidth="1"/>
    <col min="5379" max="5380" width="8.625" customWidth="1"/>
    <col min="5381" max="5381" width="10.25" customWidth="1"/>
    <col min="5382" max="5384" width="10.375" customWidth="1"/>
    <col min="5385" max="5385" width="3.625" customWidth="1"/>
    <col min="5386" max="5386" width="5.625" customWidth="1"/>
    <col min="5387" max="5387" width="10.375" customWidth="1"/>
    <col min="5388" max="5388" width="3.625" customWidth="1"/>
    <col min="5389" max="5389" width="5.625" customWidth="1"/>
    <col min="5633" max="5633" width="12.375" customWidth="1"/>
    <col min="5634" max="5634" width="9.875" customWidth="1"/>
    <col min="5635" max="5636" width="8.625" customWidth="1"/>
    <col min="5637" max="5637" width="10.25" customWidth="1"/>
    <col min="5638" max="5640" width="10.375" customWidth="1"/>
    <col min="5641" max="5641" width="3.625" customWidth="1"/>
    <col min="5642" max="5642" width="5.625" customWidth="1"/>
    <col min="5643" max="5643" width="10.375" customWidth="1"/>
    <col min="5644" max="5644" width="3.625" customWidth="1"/>
    <col min="5645" max="5645" width="5.625" customWidth="1"/>
    <col min="5889" max="5889" width="12.375" customWidth="1"/>
    <col min="5890" max="5890" width="9.875" customWidth="1"/>
    <col min="5891" max="5892" width="8.625" customWidth="1"/>
    <col min="5893" max="5893" width="10.25" customWidth="1"/>
    <col min="5894" max="5896" width="10.375" customWidth="1"/>
    <col min="5897" max="5897" width="3.625" customWidth="1"/>
    <col min="5898" max="5898" width="5.625" customWidth="1"/>
    <col min="5899" max="5899" width="10.375" customWidth="1"/>
    <col min="5900" max="5900" width="3.625" customWidth="1"/>
    <col min="5901" max="5901" width="5.625" customWidth="1"/>
    <col min="6145" max="6145" width="12.375" customWidth="1"/>
    <col min="6146" max="6146" width="9.875" customWidth="1"/>
    <col min="6147" max="6148" width="8.625" customWidth="1"/>
    <col min="6149" max="6149" width="10.25" customWidth="1"/>
    <col min="6150" max="6152" width="10.375" customWidth="1"/>
    <col min="6153" max="6153" width="3.625" customWidth="1"/>
    <col min="6154" max="6154" width="5.625" customWidth="1"/>
    <col min="6155" max="6155" width="10.375" customWidth="1"/>
    <col min="6156" max="6156" width="3.625" customWidth="1"/>
    <col min="6157" max="6157" width="5.625" customWidth="1"/>
    <col min="6401" max="6401" width="12.375" customWidth="1"/>
    <col min="6402" max="6402" width="9.875" customWidth="1"/>
    <col min="6403" max="6404" width="8.625" customWidth="1"/>
    <col min="6405" max="6405" width="10.25" customWidth="1"/>
    <col min="6406" max="6408" width="10.375" customWidth="1"/>
    <col min="6409" max="6409" width="3.625" customWidth="1"/>
    <col min="6410" max="6410" width="5.625" customWidth="1"/>
    <col min="6411" max="6411" width="10.375" customWidth="1"/>
    <col min="6412" max="6412" width="3.625" customWidth="1"/>
    <col min="6413" max="6413" width="5.625" customWidth="1"/>
    <col min="6657" max="6657" width="12.375" customWidth="1"/>
    <col min="6658" max="6658" width="9.875" customWidth="1"/>
    <col min="6659" max="6660" width="8.625" customWidth="1"/>
    <col min="6661" max="6661" width="10.25" customWidth="1"/>
    <col min="6662" max="6664" width="10.375" customWidth="1"/>
    <col min="6665" max="6665" width="3.625" customWidth="1"/>
    <col min="6666" max="6666" width="5.625" customWidth="1"/>
    <col min="6667" max="6667" width="10.375" customWidth="1"/>
    <col min="6668" max="6668" width="3.625" customWidth="1"/>
    <col min="6669" max="6669" width="5.625" customWidth="1"/>
    <col min="6913" max="6913" width="12.375" customWidth="1"/>
    <col min="6914" max="6914" width="9.875" customWidth="1"/>
    <col min="6915" max="6916" width="8.625" customWidth="1"/>
    <col min="6917" max="6917" width="10.25" customWidth="1"/>
    <col min="6918" max="6920" width="10.375" customWidth="1"/>
    <col min="6921" max="6921" width="3.625" customWidth="1"/>
    <col min="6922" max="6922" width="5.625" customWidth="1"/>
    <col min="6923" max="6923" width="10.375" customWidth="1"/>
    <col min="6924" max="6924" width="3.625" customWidth="1"/>
    <col min="6925" max="6925" width="5.625" customWidth="1"/>
    <col min="7169" max="7169" width="12.375" customWidth="1"/>
    <col min="7170" max="7170" width="9.875" customWidth="1"/>
    <col min="7171" max="7172" width="8.625" customWidth="1"/>
    <col min="7173" max="7173" width="10.25" customWidth="1"/>
    <col min="7174" max="7176" width="10.375" customWidth="1"/>
    <col min="7177" max="7177" width="3.625" customWidth="1"/>
    <col min="7178" max="7178" width="5.625" customWidth="1"/>
    <col min="7179" max="7179" width="10.375" customWidth="1"/>
    <col min="7180" max="7180" width="3.625" customWidth="1"/>
    <col min="7181" max="7181" width="5.625" customWidth="1"/>
    <col min="7425" max="7425" width="12.375" customWidth="1"/>
    <col min="7426" max="7426" width="9.875" customWidth="1"/>
    <col min="7427" max="7428" width="8.625" customWidth="1"/>
    <col min="7429" max="7429" width="10.25" customWidth="1"/>
    <col min="7430" max="7432" width="10.375" customWidth="1"/>
    <col min="7433" max="7433" width="3.625" customWidth="1"/>
    <col min="7434" max="7434" width="5.625" customWidth="1"/>
    <col min="7435" max="7435" width="10.375" customWidth="1"/>
    <col min="7436" max="7436" width="3.625" customWidth="1"/>
    <col min="7437" max="7437" width="5.625" customWidth="1"/>
    <col min="7681" max="7681" width="12.375" customWidth="1"/>
    <col min="7682" max="7682" width="9.875" customWidth="1"/>
    <col min="7683" max="7684" width="8.625" customWidth="1"/>
    <col min="7685" max="7685" width="10.25" customWidth="1"/>
    <col min="7686" max="7688" width="10.375" customWidth="1"/>
    <col min="7689" max="7689" width="3.625" customWidth="1"/>
    <col min="7690" max="7690" width="5.625" customWidth="1"/>
    <col min="7691" max="7691" width="10.375" customWidth="1"/>
    <col min="7692" max="7692" width="3.625" customWidth="1"/>
    <col min="7693" max="7693" width="5.625" customWidth="1"/>
    <col min="7937" max="7937" width="12.375" customWidth="1"/>
    <col min="7938" max="7938" width="9.875" customWidth="1"/>
    <col min="7939" max="7940" width="8.625" customWidth="1"/>
    <col min="7941" max="7941" width="10.25" customWidth="1"/>
    <col min="7942" max="7944" width="10.375" customWidth="1"/>
    <col min="7945" max="7945" width="3.625" customWidth="1"/>
    <col min="7946" max="7946" width="5.625" customWidth="1"/>
    <col min="7947" max="7947" width="10.375" customWidth="1"/>
    <col min="7948" max="7948" width="3.625" customWidth="1"/>
    <col min="7949" max="7949" width="5.625" customWidth="1"/>
    <col min="8193" max="8193" width="12.375" customWidth="1"/>
    <col min="8194" max="8194" width="9.875" customWidth="1"/>
    <col min="8195" max="8196" width="8.625" customWidth="1"/>
    <col min="8197" max="8197" width="10.25" customWidth="1"/>
    <col min="8198" max="8200" width="10.375" customWidth="1"/>
    <col min="8201" max="8201" width="3.625" customWidth="1"/>
    <col min="8202" max="8202" width="5.625" customWidth="1"/>
    <col min="8203" max="8203" width="10.375" customWidth="1"/>
    <col min="8204" max="8204" width="3.625" customWidth="1"/>
    <col min="8205" max="8205" width="5.625" customWidth="1"/>
    <col min="8449" max="8449" width="12.375" customWidth="1"/>
    <col min="8450" max="8450" width="9.875" customWidth="1"/>
    <col min="8451" max="8452" width="8.625" customWidth="1"/>
    <col min="8453" max="8453" width="10.25" customWidth="1"/>
    <col min="8454" max="8456" width="10.375" customWidth="1"/>
    <col min="8457" max="8457" width="3.625" customWidth="1"/>
    <col min="8458" max="8458" width="5.625" customWidth="1"/>
    <col min="8459" max="8459" width="10.375" customWidth="1"/>
    <col min="8460" max="8460" width="3.625" customWidth="1"/>
    <col min="8461" max="8461" width="5.625" customWidth="1"/>
    <col min="8705" max="8705" width="12.375" customWidth="1"/>
    <col min="8706" max="8706" width="9.875" customWidth="1"/>
    <col min="8707" max="8708" width="8.625" customWidth="1"/>
    <col min="8709" max="8709" width="10.25" customWidth="1"/>
    <col min="8710" max="8712" width="10.375" customWidth="1"/>
    <col min="8713" max="8713" width="3.625" customWidth="1"/>
    <col min="8714" max="8714" width="5.625" customWidth="1"/>
    <col min="8715" max="8715" width="10.375" customWidth="1"/>
    <col min="8716" max="8716" width="3.625" customWidth="1"/>
    <col min="8717" max="8717" width="5.625" customWidth="1"/>
    <col min="8961" max="8961" width="12.375" customWidth="1"/>
    <col min="8962" max="8962" width="9.875" customWidth="1"/>
    <col min="8963" max="8964" width="8.625" customWidth="1"/>
    <col min="8965" max="8965" width="10.25" customWidth="1"/>
    <col min="8966" max="8968" width="10.375" customWidth="1"/>
    <col min="8969" max="8969" width="3.625" customWidth="1"/>
    <col min="8970" max="8970" width="5.625" customWidth="1"/>
    <col min="8971" max="8971" width="10.375" customWidth="1"/>
    <col min="8972" max="8972" width="3.625" customWidth="1"/>
    <col min="8973" max="8973" width="5.625" customWidth="1"/>
    <col min="9217" max="9217" width="12.375" customWidth="1"/>
    <col min="9218" max="9218" width="9.875" customWidth="1"/>
    <col min="9219" max="9220" width="8.625" customWidth="1"/>
    <col min="9221" max="9221" width="10.25" customWidth="1"/>
    <col min="9222" max="9224" width="10.375" customWidth="1"/>
    <col min="9225" max="9225" width="3.625" customWidth="1"/>
    <col min="9226" max="9226" width="5.625" customWidth="1"/>
    <col min="9227" max="9227" width="10.375" customWidth="1"/>
    <col min="9228" max="9228" width="3.625" customWidth="1"/>
    <col min="9229" max="9229" width="5.625" customWidth="1"/>
    <col min="9473" max="9473" width="12.375" customWidth="1"/>
    <col min="9474" max="9474" width="9.875" customWidth="1"/>
    <col min="9475" max="9476" width="8.625" customWidth="1"/>
    <col min="9477" max="9477" width="10.25" customWidth="1"/>
    <col min="9478" max="9480" width="10.375" customWidth="1"/>
    <col min="9481" max="9481" width="3.625" customWidth="1"/>
    <col min="9482" max="9482" width="5.625" customWidth="1"/>
    <col min="9483" max="9483" width="10.375" customWidth="1"/>
    <col min="9484" max="9484" width="3.625" customWidth="1"/>
    <col min="9485" max="9485" width="5.625" customWidth="1"/>
    <col min="9729" max="9729" width="12.375" customWidth="1"/>
    <col min="9730" max="9730" width="9.875" customWidth="1"/>
    <col min="9731" max="9732" width="8.625" customWidth="1"/>
    <col min="9733" max="9733" width="10.25" customWidth="1"/>
    <col min="9734" max="9736" width="10.375" customWidth="1"/>
    <col min="9737" max="9737" width="3.625" customWidth="1"/>
    <col min="9738" max="9738" width="5.625" customWidth="1"/>
    <col min="9739" max="9739" width="10.375" customWidth="1"/>
    <col min="9740" max="9740" width="3.625" customWidth="1"/>
    <col min="9741" max="9741" width="5.625" customWidth="1"/>
    <col min="9985" max="9985" width="12.375" customWidth="1"/>
    <col min="9986" max="9986" width="9.875" customWidth="1"/>
    <col min="9987" max="9988" width="8.625" customWidth="1"/>
    <col min="9989" max="9989" width="10.25" customWidth="1"/>
    <col min="9990" max="9992" width="10.375" customWidth="1"/>
    <col min="9993" max="9993" width="3.625" customWidth="1"/>
    <col min="9994" max="9994" width="5.625" customWidth="1"/>
    <col min="9995" max="9995" width="10.375" customWidth="1"/>
    <col min="9996" max="9996" width="3.625" customWidth="1"/>
    <col min="9997" max="9997" width="5.625" customWidth="1"/>
    <col min="10241" max="10241" width="12.375" customWidth="1"/>
    <col min="10242" max="10242" width="9.875" customWidth="1"/>
    <col min="10243" max="10244" width="8.625" customWidth="1"/>
    <col min="10245" max="10245" width="10.25" customWidth="1"/>
    <col min="10246" max="10248" width="10.375" customWidth="1"/>
    <col min="10249" max="10249" width="3.625" customWidth="1"/>
    <col min="10250" max="10250" width="5.625" customWidth="1"/>
    <col min="10251" max="10251" width="10.375" customWidth="1"/>
    <col min="10252" max="10252" width="3.625" customWidth="1"/>
    <col min="10253" max="10253" width="5.625" customWidth="1"/>
    <col min="10497" max="10497" width="12.375" customWidth="1"/>
    <col min="10498" max="10498" width="9.875" customWidth="1"/>
    <col min="10499" max="10500" width="8.625" customWidth="1"/>
    <col min="10501" max="10501" width="10.25" customWidth="1"/>
    <col min="10502" max="10504" width="10.375" customWidth="1"/>
    <col min="10505" max="10505" width="3.625" customWidth="1"/>
    <col min="10506" max="10506" width="5.625" customWidth="1"/>
    <col min="10507" max="10507" width="10.375" customWidth="1"/>
    <col min="10508" max="10508" width="3.625" customWidth="1"/>
    <col min="10509" max="10509" width="5.625" customWidth="1"/>
    <col min="10753" max="10753" width="12.375" customWidth="1"/>
    <col min="10754" max="10754" width="9.875" customWidth="1"/>
    <col min="10755" max="10756" width="8.625" customWidth="1"/>
    <col min="10757" max="10757" width="10.25" customWidth="1"/>
    <col min="10758" max="10760" width="10.375" customWidth="1"/>
    <col min="10761" max="10761" width="3.625" customWidth="1"/>
    <col min="10762" max="10762" width="5.625" customWidth="1"/>
    <col min="10763" max="10763" width="10.375" customWidth="1"/>
    <col min="10764" max="10764" width="3.625" customWidth="1"/>
    <col min="10765" max="10765" width="5.625" customWidth="1"/>
    <col min="11009" max="11009" width="12.375" customWidth="1"/>
    <col min="11010" max="11010" width="9.875" customWidth="1"/>
    <col min="11011" max="11012" width="8.625" customWidth="1"/>
    <col min="11013" max="11013" width="10.25" customWidth="1"/>
    <col min="11014" max="11016" width="10.375" customWidth="1"/>
    <col min="11017" max="11017" width="3.625" customWidth="1"/>
    <col min="11018" max="11018" width="5.625" customWidth="1"/>
    <col min="11019" max="11019" width="10.375" customWidth="1"/>
    <col min="11020" max="11020" width="3.625" customWidth="1"/>
    <col min="11021" max="11021" width="5.625" customWidth="1"/>
    <col min="11265" max="11265" width="12.375" customWidth="1"/>
    <col min="11266" max="11266" width="9.875" customWidth="1"/>
    <col min="11267" max="11268" width="8.625" customWidth="1"/>
    <col min="11269" max="11269" width="10.25" customWidth="1"/>
    <col min="11270" max="11272" width="10.375" customWidth="1"/>
    <col min="11273" max="11273" width="3.625" customWidth="1"/>
    <col min="11274" max="11274" width="5.625" customWidth="1"/>
    <col min="11275" max="11275" width="10.375" customWidth="1"/>
    <col min="11276" max="11276" width="3.625" customWidth="1"/>
    <col min="11277" max="11277" width="5.625" customWidth="1"/>
    <col min="11521" max="11521" width="12.375" customWidth="1"/>
    <col min="11522" max="11522" width="9.875" customWidth="1"/>
    <col min="11523" max="11524" width="8.625" customWidth="1"/>
    <col min="11525" max="11525" width="10.25" customWidth="1"/>
    <col min="11526" max="11528" width="10.375" customWidth="1"/>
    <col min="11529" max="11529" width="3.625" customWidth="1"/>
    <col min="11530" max="11530" width="5.625" customWidth="1"/>
    <col min="11531" max="11531" width="10.375" customWidth="1"/>
    <col min="11532" max="11532" width="3.625" customWidth="1"/>
    <col min="11533" max="11533" width="5.625" customWidth="1"/>
    <col min="11777" max="11777" width="12.375" customWidth="1"/>
    <col min="11778" max="11778" width="9.875" customWidth="1"/>
    <col min="11779" max="11780" width="8.625" customWidth="1"/>
    <col min="11781" max="11781" width="10.25" customWidth="1"/>
    <col min="11782" max="11784" width="10.375" customWidth="1"/>
    <col min="11785" max="11785" width="3.625" customWidth="1"/>
    <col min="11786" max="11786" width="5.625" customWidth="1"/>
    <col min="11787" max="11787" width="10.375" customWidth="1"/>
    <col min="11788" max="11788" width="3.625" customWidth="1"/>
    <col min="11789" max="11789" width="5.625" customWidth="1"/>
    <col min="12033" max="12033" width="12.375" customWidth="1"/>
    <col min="12034" max="12034" width="9.875" customWidth="1"/>
    <col min="12035" max="12036" width="8.625" customWidth="1"/>
    <col min="12037" max="12037" width="10.25" customWidth="1"/>
    <col min="12038" max="12040" width="10.375" customWidth="1"/>
    <col min="12041" max="12041" width="3.625" customWidth="1"/>
    <col min="12042" max="12042" width="5.625" customWidth="1"/>
    <col min="12043" max="12043" width="10.375" customWidth="1"/>
    <col min="12044" max="12044" width="3.625" customWidth="1"/>
    <col min="12045" max="12045" width="5.625" customWidth="1"/>
    <col min="12289" max="12289" width="12.375" customWidth="1"/>
    <col min="12290" max="12290" width="9.875" customWidth="1"/>
    <col min="12291" max="12292" width="8.625" customWidth="1"/>
    <col min="12293" max="12293" width="10.25" customWidth="1"/>
    <col min="12294" max="12296" width="10.375" customWidth="1"/>
    <col min="12297" max="12297" width="3.625" customWidth="1"/>
    <col min="12298" max="12298" width="5.625" customWidth="1"/>
    <col min="12299" max="12299" width="10.375" customWidth="1"/>
    <col min="12300" max="12300" width="3.625" customWidth="1"/>
    <col min="12301" max="12301" width="5.625" customWidth="1"/>
    <col min="12545" max="12545" width="12.375" customWidth="1"/>
    <col min="12546" max="12546" width="9.875" customWidth="1"/>
    <col min="12547" max="12548" width="8.625" customWidth="1"/>
    <col min="12549" max="12549" width="10.25" customWidth="1"/>
    <col min="12550" max="12552" width="10.375" customWidth="1"/>
    <col min="12553" max="12553" width="3.625" customWidth="1"/>
    <col min="12554" max="12554" width="5.625" customWidth="1"/>
    <col min="12555" max="12555" width="10.375" customWidth="1"/>
    <col min="12556" max="12556" width="3.625" customWidth="1"/>
    <col min="12557" max="12557" width="5.625" customWidth="1"/>
    <col min="12801" max="12801" width="12.375" customWidth="1"/>
    <col min="12802" max="12802" width="9.875" customWidth="1"/>
    <col min="12803" max="12804" width="8.625" customWidth="1"/>
    <col min="12805" max="12805" width="10.25" customWidth="1"/>
    <col min="12806" max="12808" width="10.375" customWidth="1"/>
    <col min="12809" max="12809" width="3.625" customWidth="1"/>
    <col min="12810" max="12810" width="5.625" customWidth="1"/>
    <col min="12811" max="12811" width="10.375" customWidth="1"/>
    <col min="12812" max="12812" width="3.625" customWidth="1"/>
    <col min="12813" max="12813" width="5.625" customWidth="1"/>
    <col min="13057" max="13057" width="12.375" customWidth="1"/>
    <col min="13058" max="13058" width="9.875" customWidth="1"/>
    <col min="13059" max="13060" width="8.625" customWidth="1"/>
    <col min="13061" max="13061" width="10.25" customWidth="1"/>
    <col min="13062" max="13064" width="10.375" customWidth="1"/>
    <col min="13065" max="13065" width="3.625" customWidth="1"/>
    <col min="13066" max="13066" width="5.625" customWidth="1"/>
    <col min="13067" max="13067" width="10.375" customWidth="1"/>
    <col min="13068" max="13068" width="3.625" customWidth="1"/>
    <col min="13069" max="13069" width="5.625" customWidth="1"/>
    <col min="13313" max="13313" width="12.375" customWidth="1"/>
    <col min="13314" max="13314" width="9.875" customWidth="1"/>
    <col min="13315" max="13316" width="8.625" customWidth="1"/>
    <col min="13317" max="13317" width="10.25" customWidth="1"/>
    <col min="13318" max="13320" width="10.375" customWidth="1"/>
    <col min="13321" max="13321" width="3.625" customWidth="1"/>
    <col min="13322" max="13322" width="5.625" customWidth="1"/>
    <col min="13323" max="13323" width="10.375" customWidth="1"/>
    <col min="13324" max="13324" width="3.625" customWidth="1"/>
    <col min="13325" max="13325" width="5.625" customWidth="1"/>
    <col min="13569" max="13569" width="12.375" customWidth="1"/>
    <col min="13570" max="13570" width="9.875" customWidth="1"/>
    <col min="13571" max="13572" width="8.625" customWidth="1"/>
    <col min="13573" max="13573" width="10.25" customWidth="1"/>
    <col min="13574" max="13576" width="10.375" customWidth="1"/>
    <col min="13577" max="13577" width="3.625" customWidth="1"/>
    <col min="13578" max="13578" width="5.625" customWidth="1"/>
    <col min="13579" max="13579" width="10.375" customWidth="1"/>
    <col min="13580" max="13580" width="3.625" customWidth="1"/>
    <col min="13581" max="13581" width="5.625" customWidth="1"/>
    <col min="13825" max="13825" width="12.375" customWidth="1"/>
    <col min="13826" max="13826" width="9.875" customWidth="1"/>
    <col min="13827" max="13828" width="8.625" customWidth="1"/>
    <col min="13829" max="13829" width="10.25" customWidth="1"/>
    <col min="13830" max="13832" width="10.375" customWidth="1"/>
    <col min="13833" max="13833" width="3.625" customWidth="1"/>
    <col min="13834" max="13834" width="5.625" customWidth="1"/>
    <col min="13835" max="13835" width="10.375" customWidth="1"/>
    <col min="13836" max="13836" width="3.625" customWidth="1"/>
    <col min="13837" max="13837" width="5.625" customWidth="1"/>
    <col min="14081" max="14081" width="12.375" customWidth="1"/>
    <col min="14082" max="14082" width="9.875" customWidth="1"/>
    <col min="14083" max="14084" width="8.625" customWidth="1"/>
    <col min="14085" max="14085" width="10.25" customWidth="1"/>
    <col min="14086" max="14088" width="10.375" customWidth="1"/>
    <col min="14089" max="14089" width="3.625" customWidth="1"/>
    <col min="14090" max="14090" width="5.625" customWidth="1"/>
    <col min="14091" max="14091" width="10.375" customWidth="1"/>
    <col min="14092" max="14092" width="3.625" customWidth="1"/>
    <col min="14093" max="14093" width="5.625" customWidth="1"/>
    <col min="14337" max="14337" width="12.375" customWidth="1"/>
    <col min="14338" max="14338" width="9.875" customWidth="1"/>
    <col min="14339" max="14340" width="8.625" customWidth="1"/>
    <col min="14341" max="14341" width="10.25" customWidth="1"/>
    <col min="14342" max="14344" width="10.375" customWidth="1"/>
    <col min="14345" max="14345" width="3.625" customWidth="1"/>
    <col min="14346" max="14346" width="5.625" customWidth="1"/>
    <col min="14347" max="14347" width="10.375" customWidth="1"/>
    <col min="14348" max="14348" width="3.625" customWidth="1"/>
    <col min="14349" max="14349" width="5.625" customWidth="1"/>
    <col min="14593" max="14593" width="12.375" customWidth="1"/>
    <col min="14594" max="14594" width="9.875" customWidth="1"/>
    <col min="14595" max="14596" width="8.625" customWidth="1"/>
    <col min="14597" max="14597" width="10.25" customWidth="1"/>
    <col min="14598" max="14600" width="10.375" customWidth="1"/>
    <col min="14601" max="14601" width="3.625" customWidth="1"/>
    <col min="14602" max="14602" width="5.625" customWidth="1"/>
    <col min="14603" max="14603" width="10.375" customWidth="1"/>
    <col min="14604" max="14604" width="3.625" customWidth="1"/>
    <col min="14605" max="14605" width="5.625" customWidth="1"/>
    <col min="14849" max="14849" width="12.375" customWidth="1"/>
    <col min="14850" max="14850" width="9.875" customWidth="1"/>
    <col min="14851" max="14852" width="8.625" customWidth="1"/>
    <col min="14853" max="14853" width="10.25" customWidth="1"/>
    <col min="14854" max="14856" width="10.375" customWidth="1"/>
    <col min="14857" max="14857" width="3.625" customWidth="1"/>
    <col min="14858" max="14858" width="5.625" customWidth="1"/>
    <col min="14859" max="14859" width="10.375" customWidth="1"/>
    <col min="14860" max="14860" width="3.625" customWidth="1"/>
    <col min="14861" max="14861" width="5.625" customWidth="1"/>
    <col min="15105" max="15105" width="12.375" customWidth="1"/>
    <col min="15106" max="15106" width="9.875" customWidth="1"/>
    <col min="15107" max="15108" width="8.625" customWidth="1"/>
    <col min="15109" max="15109" width="10.25" customWidth="1"/>
    <col min="15110" max="15112" width="10.375" customWidth="1"/>
    <col min="15113" max="15113" width="3.625" customWidth="1"/>
    <col min="15114" max="15114" width="5.625" customWidth="1"/>
    <col min="15115" max="15115" width="10.375" customWidth="1"/>
    <col min="15116" max="15116" width="3.625" customWidth="1"/>
    <col min="15117" max="15117" width="5.625" customWidth="1"/>
    <col min="15361" max="15361" width="12.375" customWidth="1"/>
    <col min="15362" max="15362" width="9.875" customWidth="1"/>
    <col min="15363" max="15364" width="8.625" customWidth="1"/>
    <col min="15365" max="15365" width="10.25" customWidth="1"/>
    <col min="15366" max="15368" width="10.375" customWidth="1"/>
    <col min="15369" max="15369" width="3.625" customWidth="1"/>
    <col min="15370" max="15370" width="5.625" customWidth="1"/>
    <col min="15371" max="15371" width="10.375" customWidth="1"/>
    <col min="15372" max="15372" width="3.625" customWidth="1"/>
    <col min="15373" max="15373" width="5.625" customWidth="1"/>
    <col min="15617" max="15617" width="12.375" customWidth="1"/>
    <col min="15618" max="15618" width="9.875" customWidth="1"/>
    <col min="15619" max="15620" width="8.625" customWidth="1"/>
    <col min="15621" max="15621" width="10.25" customWidth="1"/>
    <col min="15622" max="15624" width="10.375" customWidth="1"/>
    <col min="15625" max="15625" width="3.625" customWidth="1"/>
    <col min="15626" max="15626" width="5.625" customWidth="1"/>
    <col min="15627" max="15627" width="10.375" customWidth="1"/>
    <col min="15628" max="15628" width="3.625" customWidth="1"/>
    <col min="15629" max="15629" width="5.625" customWidth="1"/>
    <col min="15873" max="15873" width="12.375" customWidth="1"/>
    <col min="15874" max="15874" width="9.875" customWidth="1"/>
    <col min="15875" max="15876" width="8.625" customWidth="1"/>
    <col min="15877" max="15877" width="10.25" customWidth="1"/>
    <col min="15878" max="15880" width="10.375" customWidth="1"/>
    <col min="15881" max="15881" width="3.625" customWidth="1"/>
    <col min="15882" max="15882" width="5.625" customWidth="1"/>
    <col min="15883" max="15883" width="10.375" customWidth="1"/>
    <col min="15884" max="15884" width="3.625" customWidth="1"/>
    <col min="15885" max="15885" width="5.625" customWidth="1"/>
    <col min="16129" max="16129" width="12.375" customWidth="1"/>
    <col min="16130" max="16130" width="9.875" customWidth="1"/>
    <col min="16131" max="16132" width="8.625" customWidth="1"/>
    <col min="16133" max="16133" width="10.25" customWidth="1"/>
    <col min="16134" max="16136" width="10.375" customWidth="1"/>
    <col min="16137" max="16137" width="3.625" customWidth="1"/>
    <col min="16138" max="16138" width="5.625" customWidth="1"/>
    <col min="16139" max="16139" width="10.375" customWidth="1"/>
    <col min="16140" max="16140" width="3.625" customWidth="1"/>
    <col min="16141" max="16141" width="5.625" customWidth="1"/>
  </cols>
  <sheetData>
    <row r="1" spans="1:18" ht="24.75" customHeight="1" x14ac:dyDescent="0.15">
      <c r="A1" s="1" t="s">
        <v>15</v>
      </c>
    </row>
    <row r="2" spans="1:18" s="3" customFormat="1" ht="24.75" customHeight="1" x14ac:dyDescent="0.15">
      <c r="A2" s="4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customHeight="1" thickBot="1" x14ac:dyDescent="0.2">
      <c r="A3" s="29"/>
      <c r="B3" s="30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17</v>
      </c>
    </row>
    <row r="4" spans="1:18" ht="17.100000000000001" customHeight="1" thickTop="1" x14ac:dyDescent="0.15">
      <c r="A4" s="88" t="s">
        <v>53</v>
      </c>
      <c r="B4" s="91" t="s">
        <v>18</v>
      </c>
      <c r="C4" s="94" t="s">
        <v>19</v>
      </c>
      <c r="D4" s="94" t="s">
        <v>20</v>
      </c>
      <c r="E4" s="94" t="s">
        <v>21</v>
      </c>
      <c r="F4" s="94" t="s">
        <v>22</v>
      </c>
      <c r="G4" s="77" t="s">
        <v>23</v>
      </c>
      <c r="H4" s="80" t="s">
        <v>54</v>
      </c>
      <c r="I4" s="65"/>
      <c r="J4" s="65"/>
      <c r="K4" s="65"/>
      <c r="L4" s="65"/>
      <c r="M4" s="65"/>
    </row>
    <row r="5" spans="1:18" ht="6" customHeight="1" x14ac:dyDescent="0.15">
      <c r="A5" s="89"/>
      <c r="B5" s="92"/>
      <c r="C5" s="95"/>
      <c r="D5" s="95"/>
      <c r="E5" s="95"/>
      <c r="F5" s="95"/>
      <c r="G5" s="78"/>
      <c r="H5" s="81" t="s">
        <v>8</v>
      </c>
      <c r="I5" s="31"/>
      <c r="J5" s="32"/>
      <c r="K5" s="83" t="s">
        <v>7</v>
      </c>
      <c r="L5" s="31"/>
      <c r="M5" s="32"/>
    </row>
    <row r="6" spans="1:18" ht="25.5" customHeight="1" x14ac:dyDescent="0.15">
      <c r="A6" s="90"/>
      <c r="B6" s="93"/>
      <c r="C6" s="96"/>
      <c r="D6" s="96"/>
      <c r="E6" s="96"/>
      <c r="F6" s="96"/>
      <c r="G6" s="79"/>
      <c r="H6" s="82"/>
      <c r="I6" s="85" t="s">
        <v>24</v>
      </c>
      <c r="J6" s="86"/>
      <c r="K6" s="84"/>
      <c r="L6" s="85" t="s">
        <v>24</v>
      </c>
      <c r="M6" s="87"/>
    </row>
    <row r="7" spans="1:18" ht="33" customHeight="1" x14ac:dyDescent="0.15">
      <c r="A7" s="33" t="s">
        <v>25</v>
      </c>
      <c r="B7" s="34" t="s">
        <v>26</v>
      </c>
      <c r="C7" s="35" t="s">
        <v>27</v>
      </c>
      <c r="D7" s="35" t="s">
        <v>27</v>
      </c>
      <c r="E7" s="35" t="s">
        <v>27</v>
      </c>
      <c r="F7" s="35" t="s">
        <v>27</v>
      </c>
      <c r="G7" s="36" t="s">
        <v>27</v>
      </c>
      <c r="H7" s="37">
        <f>[1]②業態別提携取引状況!B9</f>
        <v>70219</v>
      </c>
      <c r="I7" s="38" t="str">
        <f>IF(J7&lt;0,"△"," ")</f>
        <v>△</v>
      </c>
      <c r="J7" s="39">
        <f>ROUND([1]②業態別提携取引状況!C9,1)</f>
        <v>-4.4000000000000004</v>
      </c>
      <c r="K7" s="40">
        <f>[1]②業態別提携取引状況!D9</f>
        <v>39494</v>
      </c>
      <c r="L7" s="38" t="str">
        <f>IF(M7&lt;0,"△"," ")</f>
        <v>△</v>
      </c>
      <c r="M7" s="41">
        <f>ROUND([1]②業態別提携取引状況!E9,1)</f>
        <v>-3</v>
      </c>
      <c r="P7" s="3"/>
      <c r="Q7" s="3"/>
      <c r="R7" s="3"/>
    </row>
    <row r="8" spans="1:18" ht="33" customHeight="1" x14ac:dyDescent="0.15">
      <c r="A8" s="42" t="s">
        <v>28</v>
      </c>
      <c r="B8" s="34" t="s">
        <v>29</v>
      </c>
      <c r="C8" s="43">
        <v>5</v>
      </c>
      <c r="D8" s="43">
        <v>5</v>
      </c>
      <c r="E8" s="43">
        <v>1679</v>
      </c>
      <c r="F8" s="43">
        <v>16771</v>
      </c>
      <c r="G8" s="44">
        <v>9834</v>
      </c>
      <c r="H8" s="45">
        <f>[1]②業態別提携取引状況!B10</f>
        <v>38385</v>
      </c>
      <c r="I8" s="38" t="str">
        <f t="shared" ref="I8:I18" si="0">IF(J8&lt;0,"△"," ")</f>
        <v>△</v>
      </c>
      <c r="J8" s="39">
        <f>ROUND([1]②業態別提携取引状況!C10,1)</f>
        <v>-3.4</v>
      </c>
      <c r="K8" s="46">
        <f>[1]②業態別提携取引状況!D10</f>
        <v>22748</v>
      </c>
      <c r="L8" s="38" t="str">
        <f t="shared" ref="L8:L18" si="1">IF(M8&lt;0,"△"," ")</f>
        <v>△</v>
      </c>
      <c r="M8" s="41">
        <f>ROUND([1]②業態別提携取引状況!E10,1)</f>
        <v>-1.8</v>
      </c>
    </row>
    <row r="9" spans="1:18" ht="33" customHeight="1" x14ac:dyDescent="0.15">
      <c r="A9" s="42" t="s">
        <v>30</v>
      </c>
      <c r="B9" s="34" t="s">
        <v>31</v>
      </c>
      <c r="C9" s="43">
        <v>61</v>
      </c>
      <c r="D9" s="43">
        <v>61</v>
      </c>
      <c r="E9" s="43">
        <v>5986</v>
      </c>
      <c r="F9" s="43">
        <v>28134</v>
      </c>
      <c r="G9" s="44">
        <v>10274</v>
      </c>
      <c r="H9" s="45">
        <f>[1]②業態別提携取引状況!B11</f>
        <v>14627</v>
      </c>
      <c r="I9" s="38" t="str">
        <f t="shared" si="0"/>
        <v>△</v>
      </c>
      <c r="J9" s="39">
        <f>ROUND([1]②業態別提携取引状況!C11,1)</f>
        <v>-5</v>
      </c>
      <c r="K9" s="46">
        <f>[1]②業態別提携取引状況!D11</f>
        <v>9333</v>
      </c>
      <c r="L9" s="38" t="str">
        <f t="shared" si="1"/>
        <v>△</v>
      </c>
      <c r="M9" s="41">
        <f>ROUND([1]②業態別提携取引状況!E11,1)</f>
        <v>-1.7</v>
      </c>
    </row>
    <row r="10" spans="1:18" ht="33" customHeight="1" x14ac:dyDescent="0.15">
      <c r="A10" s="42" t="s">
        <v>32</v>
      </c>
      <c r="B10" s="34" t="s">
        <v>33</v>
      </c>
      <c r="C10" s="43">
        <v>3</v>
      </c>
      <c r="D10" s="43">
        <v>3</v>
      </c>
      <c r="E10" s="43">
        <v>176</v>
      </c>
      <c r="F10" s="43">
        <v>239</v>
      </c>
      <c r="G10" s="44">
        <v>353</v>
      </c>
      <c r="H10" s="45">
        <f>[1]②業態別提携取引状況!B12</f>
        <v>0</v>
      </c>
      <c r="I10" s="38" t="str">
        <f t="shared" si="0"/>
        <v>△</v>
      </c>
      <c r="J10" s="39">
        <f>ROUND([1]②業態別提携取引状況!C12,1)</f>
        <v>-9.5</v>
      </c>
      <c r="K10" s="46">
        <f>[1]②業態別提携取引状況!D12</f>
        <v>0</v>
      </c>
      <c r="L10" s="38" t="str">
        <f t="shared" si="1"/>
        <v>△</v>
      </c>
      <c r="M10" s="41">
        <f>ROUND([1]②業態別提携取引状況!E12,1)</f>
        <v>-6.8</v>
      </c>
    </row>
    <row r="11" spans="1:18" ht="33" customHeight="1" x14ac:dyDescent="0.15">
      <c r="A11" s="42" t="s">
        <v>34</v>
      </c>
      <c r="B11" s="34" t="s">
        <v>35</v>
      </c>
      <c r="C11" s="43">
        <v>3</v>
      </c>
      <c r="D11" s="43">
        <v>3</v>
      </c>
      <c r="E11" s="43">
        <v>0</v>
      </c>
      <c r="F11" s="43">
        <v>0</v>
      </c>
      <c r="G11" s="44">
        <v>514</v>
      </c>
      <c r="H11" s="45">
        <f>[1]②業態別提携取引状況!B13</f>
        <v>0</v>
      </c>
      <c r="I11" s="38" t="str">
        <f t="shared" si="0"/>
        <v>△</v>
      </c>
      <c r="J11" s="39">
        <f>ROUND([1]②業態別提携取引状況!C13,1)</f>
        <v>-100</v>
      </c>
      <c r="K11" s="46">
        <f>[1]②業態別提携取引状況!D13</f>
        <v>0</v>
      </c>
      <c r="L11" s="38" t="str">
        <f t="shared" si="1"/>
        <v>△</v>
      </c>
      <c r="M11" s="41">
        <f>ROUND([1]②業態別提携取引状況!E13,1)</f>
        <v>-100</v>
      </c>
    </row>
    <row r="12" spans="1:18" ht="33" customHeight="1" x14ac:dyDescent="0.15">
      <c r="A12" s="42" t="s">
        <v>36</v>
      </c>
      <c r="B12" s="34" t="s">
        <v>31</v>
      </c>
      <c r="C12" s="43">
        <v>36</v>
      </c>
      <c r="D12" s="43">
        <v>36</v>
      </c>
      <c r="E12" s="43">
        <v>1978</v>
      </c>
      <c r="F12" s="43">
        <v>6562</v>
      </c>
      <c r="G12" s="44">
        <v>2277</v>
      </c>
      <c r="H12" s="45">
        <f>[1]②業態別提携取引状況!B14</f>
        <v>778</v>
      </c>
      <c r="I12" s="38" t="str">
        <f t="shared" si="0"/>
        <v>△</v>
      </c>
      <c r="J12" s="39">
        <f>ROUND([1]②業態別提携取引状況!C14,1)</f>
        <v>-16.5</v>
      </c>
      <c r="K12" s="46">
        <f>[1]②業態別提携取引状況!D14</f>
        <v>538</v>
      </c>
      <c r="L12" s="38" t="str">
        <f t="shared" si="1"/>
        <v>△</v>
      </c>
      <c r="M12" s="41">
        <f>ROUND([1]②業態別提携取引状況!E14,1)</f>
        <v>-14.7</v>
      </c>
    </row>
    <row r="13" spans="1:18" ht="33" customHeight="1" x14ac:dyDescent="0.15">
      <c r="A13" s="47" t="s">
        <v>37</v>
      </c>
      <c r="B13" s="34" t="s">
        <v>38</v>
      </c>
      <c r="C13" s="43">
        <v>255</v>
      </c>
      <c r="D13" s="43">
        <v>254</v>
      </c>
      <c r="E13" s="43">
        <v>6630</v>
      </c>
      <c r="F13" s="43">
        <v>16971</v>
      </c>
      <c r="G13" s="44">
        <v>4509</v>
      </c>
      <c r="H13" s="45">
        <f>[1]②業態別提携取引状況!B15</f>
        <v>21598</v>
      </c>
      <c r="I13" s="38" t="str">
        <f>IF(J13&lt;0,"△"," ")</f>
        <v>△</v>
      </c>
      <c r="J13" s="39">
        <f>ROUND([1]②業態別提携取引状況!C15,1)</f>
        <v>-0.5</v>
      </c>
      <c r="K13" s="46">
        <f>[1]②業態別提携取引状況!D15</f>
        <v>21783</v>
      </c>
      <c r="L13" s="38" t="str">
        <f t="shared" si="1"/>
        <v xml:space="preserve"> </v>
      </c>
      <c r="M13" s="41">
        <f>ROUND([1]②業態別提携取引状況!E15,1)</f>
        <v>2.4</v>
      </c>
    </row>
    <row r="14" spans="1:18" ht="33" customHeight="1" x14ac:dyDescent="0.15">
      <c r="A14" s="48" t="s">
        <v>39</v>
      </c>
      <c r="B14" s="49" t="s">
        <v>40</v>
      </c>
      <c r="C14" s="43">
        <v>144</v>
      </c>
      <c r="D14" s="43">
        <v>125</v>
      </c>
      <c r="E14" s="43">
        <v>1332</v>
      </c>
      <c r="F14" s="43">
        <v>2119</v>
      </c>
      <c r="G14" s="44">
        <v>533</v>
      </c>
      <c r="H14" s="45">
        <f>[1]②業態別提携取引状況!B16</f>
        <v>101</v>
      </c>
      <c r="I14" s="38" t="str">
        <f t="shared" si="0"/>
        <v xml:space="preserve"> </v>
      </c>
      <c r="J14" s="39">
        <f>ROUND([1]②業態別提携取引状況!C16,1)</f>
        <v>1.8</v>
      </c>
      <c r="K14" s="46">
        <f>[1]②業態別提携取引状況!D16</f>
        <v>141</v>
      </c>
      <c r="L14" s="38" t="str">
        <f t="shared" si="1"/>
        <v xml:space="preserve"> </v>
      </c>
      <c r="M14" s="41">
        <f>ROUND([1]②業態別提携取引状況!E16,1)</f>
        <v>6.4</v>
      </c>
    </row>
    <row r="15" spans="1:18" ht="33" customHeight="1" x14ac:dyDescent="0.15">
      <c r="A15" s="48" t="s">
        <v>41</v>
      </c>
      <c r="B15" s="49" t="s">
        <v>42</v>
      </c>
      <c r="C15" s="43">
        <v>14</v>
      </c>
      <c r="D15" s="43">
        <v>13</v>
      </c>
      <c r="E15" s="43">
        <v>553</v>
      </c>
      <c r="F15" s="43">
        <v>1433</v>
      </c>
      <c r="G15" s="44">
        <v>939</v>
      </c>
      <c r="H15" s="45">
        <f>[1]②業態別提携取引状況!B17</f>
        <v>386</v>
      </c>
      <c r="I15" s="38" t="str">
        <f t="shared" si="0"/>
        <v>△</v>
      </c>
      <c r="J15" s="39">
        <f>ROUND([1]②業態別提携取引状況!C17,1)</f>
        <v>-4.4000000000000004</v>
      </c>
      <c r="K15" s="46">
        <f>[1]②業態別提携取引状況!D17</f>
        <v>359</v>
      </c>
      <c r="L15" s="38" t="str">
        <f t="shared" si="1"/>
        <v xml:space="preserve"> </v>
      </c>
      <c r="M15" s="41">
        <f>ROUND([1]②業態別提携取引状況!E17,1)</f>
        <v>0.4</v>
      </c>
    </row>
    <row r="16" spans="1:18" ht="33" customHeight="1" x14ac:dyDescent="0.15">
      <c r="A16" s="48" t="s">
        <v>43</v>
      </c>
      <c r="B16" s="49" t="s">
        <v>44</v>
      </c>
      <c r="C16" s="43">
        <v>540</v>
      </c>
      <c r="D16" s="43">
        <v>540</v>
      </c>
      <c r="E16" s="43">
        <v>5555</v>
      </c>
      <c r="F16" s="43">
        <v>10703</v>
      </c>
      <c r="G16" s="44">
        <v>2452</v>
      </c>
      <c r="H16" s="45">
        <f>[1]②業態別提携取引状況!B18</f>
        <v>2152</v>
      </c>
      <c r="I16" s="38" t="str">
        <f t="shared" si="0"/>
        <v xml:space="preserve"> </v>
      </c>
      <c r="J16" s="39">
        <f>ROUND([1]②業態別提携取引状況!C18,1)</f>
        <v>1.3</v>
      </c>
      <c r="K16" s="46">
        <f>[1]②業態別提携取引状況!D18</f>
        <v>2173</v>
      </c>
      <c r="L16" s="38" t="str">
        <f t="shared" si="1"/>
        <v xml:space="preserve"> </v>
      </c>
      <c r="M16" s="41">
        <f>ROUND([1]②業態別提携取引状況!E18,1)</f>
        <v>4.8</v>
      </c>
    </row>
    <row r="17" spans="1:13" ht="33" customHeight="1" x14ac:dyDescent="0.15">
      <c r="A17" s="75" t="s">
        <v>45</v>
      </c>
      <c r="B17" s="76"/>
      <c r="C17" s="43">
        <v>1061</v>
      </c>
      <c r="D17" s="43">
        <v>1040</v>
      </c>
      <c r="E17" s="43">
        <v>23889</v>
      </c>
      <c r="F17" s="43">
        <v>82932</v>
      </c>
      <c r="G17" s="44">
        <v>31685</v>
      </c>
      <c r="H17" s="45">
        <f>[1]②業態別提携取引状況!B19</f>
        <v>148251</v>
      </c>
      <c r="I17" s="38" t="str">
        <f t="shared" si="0"/>
        <v>△</v>
      </c>
      <c r="J17" s="39">
        <f>ROUND([1]②業態別提携取引状況!C19,1)</f>
        <v>-3.6</v>
      </c>
      <c r="K17" s="46">
        <f>[1]②業態別提携取引状況!D19</f>
        <v>96573</v>
      </c>
      <c r="L17" s="38" t="str">
        <f t="shared" si="1"/>
        <v>△</v>
      </c>
      <c r="M17" s="41">
        <f>ROUND([1]②業態別提携取引状況!E19,1)</f>
        <v>-1.3</v>
      </c>
    </row>
    <row r="18" spans="1:13" ht="33" customHeight="1" x14ac:dyDescent="0.15">
      <c r="A18" s="48" t="s">
        <v>46</v>
      </c>
      <c r="B18" s="34" t="s">
        <v>55</v>
      </c>
      <c r="C18" s="43">
        <v>1</v>
      </c>
      <c r="D18" s="50" t="s">
        <v>27</v>
      </c>
      <c r="E18" s="51" t="s">
        <v>27</v>
      </c>
      <c r="F18" s="43">
        <v>31172</v>
      </c>
      <c r="G18" s="52" t="s">
        <v>27</v>
      </c>
      <c r="H18" s="53" t="s">
        <v>27</v>
      </c>
      <c r="I18" s="38" t="str">
        <f t="shared" si="0"/>
        <v xml:space="preserve"> </v>
      </c>
      <c r="J18" s="54" t="s">
        <v>47</v>
      </c>
      <c r="K18" s="51" t="s">
        <v>27</v>
      </c>
      <c r="L18" s="38" t="str">
        <f t="shared" si="1"/>
        <v xml:space="preserve"> </v>
      </c>
      <c r="M18" s="55" t="s">
        <v>47</v>
      </c>
    </row>
    <row r="19" spans="1:13" ht="13.5" customHeight="1" x14ac:dyDescent="0.15">
      <c r="A19" s="25" t="s">
        <v>56</v>
      </c>
    </row>
    <row r="20" spans="1:13" ht="13.5" customHeight="1" x14ac:dyDescent="0.15">
      <c r="A20" s="25" t="s">
        <v>48</v>
      </c>
    </row>
    <row r="21" spans="1:13" ht="13.5" customHeight="1" x14ac:dyDescent="0.15">
      <c r="A21" s="25" t="s">
        <v>57</v>
      </c>
    </row>
    <row r="22" spans="1:13" ht="13.5" customHeight="1" x14ac:dyDescent="0.15">
      <c r="A22" s="25" t="s">
        <v>49</v>
      </c>
    </row>
    <row r="23" spans="1:13" ht="13.5" customHeight="1" x14ac:dyDescent="0.15">
      <c r="A23" s="25" t="s">
        <v>50</v>
      </c>
    </row>
    <row r="24" spans="1:13" ht="13.5" customHeight="1" x14ac:dyDescent="0.15">
      <c r="A24" s="25" t="s">
        <v>51</v>
      </c>
    </row>
  </sheetData>
  <mergeCells count="13">
    <mergeCell ref="A17:B17"/>
    <mergeCell ref="G4:G6"/>
    <mergeCell ref="H4:M4"/>
    <mergeCell ref="H5:H6"/>
    <mergeCell ref="K5:K6"/>
    <mergeCell ref="I6:J6"/>
    <mergeCell ref="L6:M6"/>
    <mergeCell ref="A4:A6"/>
    <mergeCell ref="B4:B6"/>
    <mergeCell ref="C4:C6"/>
    <mergeCell ref="D4:D6"/>
    <mergeCell ref="E4:E6"/>
    <mergeCell ref="F4:F6"/>
  </mergeCells>
  <phoneticPr fontId="3"/>
  <printOptions horizontalCentered="1"/>
  <pageMargins left="0.39370078740157483" right="0.39370078740157483" top="0.59055118110236227" bottom="0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7CE2-412F-4639-A415-703E73E39CF9}">
  <dimension ref="A1"/>
  <sheetViews>
    <sheetView zoomScaleNormal="100" workbookViewId="0"/>
  </sheetViews>
  <sheetFormatPr defaultRowHeight="13.5" x14ac:dyDescent="0.15"/>
  <cols>
    <col min="9" max="9" width="19.375" customWidth="1"/>
  </cols>
  <sheetData/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2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bf__x30b0_ xmlns="404f3f38-d086-41c4-9360-69785fbbe904" xsi:nil="true"/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3" ma:contentTypeDescription="新しいドキュメントを作成します。" ma:contentTypeScope="" ma:versionID="0865838413639d619873e5c55e33cfb1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0aeb684b91f03b1177c7cd34d7c82b81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9546e9-e440-454f-a2bc-70adc3482481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1ADA44-4EA3-4447-A149-92B921FB3C2F}">
  <ds:schemaRefs>
    <ds:schemaRef ds:uri="http://schemas.microsoft.com/office/2006/metadata/properties"/>
    <ds:schemaRef ds:uri="http://schemas.microsoft.com/office/infopath/2007/PartnerControls"/>
    <ds:schemaRef ds:uri="404f3f38-d086-41c4-9360-69785fbbe904"/>
    <ds:schemaRef ds:uri="245eb7dc-8688-4606-8f95-de4fcf3c902e"/>
  </ds:schemaRefs>
</ds:datastoreItem>
</file>

<file path=customXml/itemProps2.xml><?xml version="1.0" encoding="utf-8"?>
<ds:datastoreItem xmlns:ds="http://schemas.openxmlformats.org/officeDocument/2006/customXml" ds:itemID="{D127AF16-75E7-4B9B-92E3-7ABE7DD1A462}"/>
</file>

<file path=customXml/itemProps3.xml><?xml version="1.0" encoding="utf-8"?>
<ds:datastoreItem xmlns:ds="http://schemas.openxmlformats.org/officeDocument/2006/customXml" ds:itemID="{FA23368F-536A-4516-9FCD-9630C00ED9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3-1年月別</vt:lpstr>
      <vt:lpstr>3-2業態別CD・ATM設置状況等</vt:lpstr>
      <vt:lpstr>図表3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2025-02-26T01:17:17Z</dcterms:created>
  <dcterms:modified xsi:type="dcterms:W3CDTF">2026-03-13T06:05:34Z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  <property fmtid="{D5CDD505-2E9C-101B-9397-08002B2CF9AE}" pid="3" name="MediaServiceImageTags">
    <vt:lpwstr/>
  </property>
</Properties>
</file>