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Default Extension="vml" ContentType="application/vnd.openxmlformats-officedocument.vmlDrawing"/>
  <Override PartName="/xl/drawings/drawing1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8_0.bin" ContentType="application/vnd.openxmlformats-officedocument.oleObject"/>
  <Override PartName="/xl/embeddings/oleObject_28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95" windowWidth="14925" windowHeight="8550" tabRatio="916" activeTab="0"/>
  </bookViews>
  <sheets>
    <sheet name="十六" sheetId="1" r:id="rId1"/>
    <sheet name="三重" sheetId="2" r:id="rId2"/>
    <sheet name="百五" sheetId="3" r:id="rId3"/>
    <sheet name="滋賀" sheetId="4" r:id="rId4"/>
    <sheet name="京都" sheetId="5" r:id="rId5"/>
    <sheet name="近畿大阪" sheetId="6" r:id="rId6"/>
    <sheet name="泉州" sheetId="7" r:id="rId7"/>
    <sheet name="池田" sheetId="8" r:id="rId8"/>
    <sheet name="南都" sheetId="9" r:id="rId9"/>
    <sheet name="紀陽" sheetId="10" r:id="rId10"/>
    <sheet name="但馬" sheetId="11" r:id="rId11"/>
    <sheet name="鳥取" sheetId="12" r:id="rId12"/>
    <sheet name="山陰合同" sheetId="13" r:id="rId13"/>
    <sheet name="中国" sheetId="14" r:id="rId14"/>
    <sheet name="広島" sheetId="15" r:id="rId15"/>
    <sheet name="山口" sheetId="16" r:id="rId16"/>
    <sheet name="阿波" sheetId="17" r:id="rId17"/>
    <sheet name="百十四" sheetId="18" r:id="rId18"/>
    <sheet name="伊予" sheetId="19" r:id="rId19"/>
    <sheet name="四国" sheetId="20" r:id="rId20"/>
    <sheet name="福岡" sheetId="21" r:id="rId21"/>
    <sheet name="筑邦" sheetId="22" r:id="rId22"/>
    <sheet name="佐賀" sheetId="23" r:id="rId23"/>
    <sheet name="十八" sheetId="24" r:id="rId24"/>
    <sheet name="親和" sheetId="25" r:id="rId25"/>
    <sheet name="肥後" sheetId="26" r:id="rId26"/>
    <sheet name="大分" sheetId="27" r:id="rId27"/>
    <sheet name="宮崎" sheetId="28" r:id="rId28"/>
    <sheet name="鹿児島" sheetId="29" r:id="rId29"/>
    <sheet name="琉球" sheetId="30" r:id="rId30"/>
    <sheet name="沖縄" sheetId="31" r:id="rId31"/>
    <sheet name="西日本ｼﾃｨ" sheetId="32" r:id="rId32"/>
  </sheets>
  <definedNames>
    <definedName name="_xlnm.Print_Area" localSheetId="27">'宮崎'!$A$1:$V$31</definedName>
    <definedName name="_xlnm.Print_Area" localSheetId="4">'京都'!$A$1:$K$30</definedName>
  </definedNames>
  <calcPr fullCalcOnLoad="1"/>
</workbook>
</file>

<file path=xl/sharedStrings.xml><?xml version="1.0" encoding="utf-8"?>
<sst xmlns="http://schemas.openxmlformats.org/spreadsheetml/2006/main" count="2200" uniqueCount="673">
  <si>
    <t>0153十六銀行</t>
  </si>
  <si>
    <t>中間連結株主資本等変動計算書</t>
  </si>
  <si>
    <t>(平成20年4月1日から平成20年9月30日まで)</t>
  </si>
  <si>
    <t>（単位：百万円）</t>
  </si>
  <si>
    <t>株主資本</t>
  </si>
  <si>
    <t>資本金</t>
  </si>
  <si>
    <t>資本剰余金</t>
  </si>
  <si>
    <t>利益剰余金</t>
  </si>
  <si>
    <t>自己株式</t>
  </si>
  <si>
    <t>株主資本合計</t>
  </si>
  <si>
    <t>前連結会計年度末残高</t>
  </si>
  <si>
    <t>中間連結会計期間中の変動額</t>
  </si>
  <si>
    <t>剰余金の配当</t>
  </si>
  <si>
    <t>中間純損失</t>
  </si>
  <si>
    <t>自己株式の取得</t>
  </si>
  <si>
    <t>自己株式の処分</t>
  </si>
  <si>
    <t>土地再評価差額金の取崩</t>
  </si>
  <si>
    <t>株主資本以外の項目の中間連結会計期間中の変動額（純額）</t>
  </si>
  <si>
    <t>中間連結会計期間中の変動額合計</t>
  </si>
  <si>
    <t>中間連結会計期間末残高</t>
  </si>
  <si>
    <t>評価・換算差額等</t>
  </si>
  <si>
    <t>その他有価証券評価差額金</t>
  </si>
  <si>
    <t>土地再評価
差額金</t>
  </si>
  <si>
    <t>評価・換算
差額等合計</t>
  </si>
  <si>
    <t>少数株主持分</t>
  </si>
  <si>
    <t>純資産合計</t>
  </si>
  <si>
    <t>前連結会計年度末残高</t>
  </si>
  <si>
    <t>　第１９７期中</t>
  </si>
  <si>
    <t>　　　中間連結株主資本等変動計算書</t>
  </si>
  <si>
    <t>(単位：百万円)</t>
  </si>
  <si>
    <t>株主資本</t>
  </si>
  <si>
    <t>資本金</t>
  </si>
  <si>
    <t>資本剰余金</t>
  </si>
  <si>
    <t>利益剰余金</t>
  </si>
  <si>
    <t>自己株式</t>
  </si>
  <si>
    <t>株主資本合計</t>
  </si>
  <si>
    <t>直前連結会計年度末残高</t>
  </si>
  <si>
    <t>中間連結会計期間中の変動額</t>
  </si>
  <si>
    <t>新株予約権の行使</t>
  </si>
  <si>
    <t>　</t>
  </si>
  <si>
    <t>剰余金の配当</t>
  </si>
  <si>
    <t>中間純利益</t>
  </si>
  <si>
    <t>自己株式の取得</t>
  </si>
  <si>
    <t>自己株式の処分</t>
  </si>
  <si>
    <t>△ 0</t>
  </si>
  <si>
    <t xml:space="preserve">株主資本以外の項目の中間
連結会計期間中の変動額(純額) </t>
  </si>
  <si>
    <t>中間連結会計期間中の変動額合計</t>
  </si>
  <si>
    <t>中間連結会計期間末残高</t>
  </si>
  <si>
    <t>評価・換算差額等</t>
  </si>
  <si>
    <t>少数株主持分</t>
  </si>
  <si>
    <t>純資産合計</t>
  </si>
  <si>
    <t>その他有価証券
評価差額金</t>
  </si>
  <si>
    <t>繰延ヘッジ損益</t>
  </si>
  <si>
    <t>評価・換算
差額等合計</t>
  </si>
  <si>
    <t>【中間連結株主資本等変動計算書】</t>
  </si>
  <si>
    <t>（単位：百万円）</t>
  </si>
  <si>
    <t>当中間連結会計期間</t>
  </si>
  <si>
    <t xml:space="preserve"> （自　平成20年４月１日</t>
  </si>
  <si>
    <t xml:space="preserve"> 　至　平成20年９月30日）</t>
  </si>
  <si>
    <t>株主資本</t>
  </si>
  <si>
    <t>資本金</t>
  </si>
  <si>
    <t>前期末残高</t>
  </si>
  <si>
    <t>当中間期変動額</t>
  </si>
  <si>
    <t>当中間期変動額合計</t>
  </si>
  <si>
    <t>－</t>
  </si>
  <si>
    <t>当中間期末残高</t>
  </si>
  <si>
    <t>利益剰余金</t>
  </si>
  <si>
    <t>△ 911</t>
  </si>
  <si>
    <t>中間純利益</t>
  </si>
  <si>
    <t>自己株式</t>
  </si>
  <si>
    <t>△ 457</t>
  </si>
  <si>
    <t>△ 52</t>
  </si>
  <si>
    <t>△ 43</t>
  </si>
  <si>
    <t>△ 500</t>
  </si>
  <si>
    <t>株主資本合計</t>
  </si>
  <si>
    <t xml:space="preserve"> （自　平成20年４月１日</t>
  </si>
  <si>
    <t>その他有価証券評価差額金</t>
  </si>
  <si>
    <t>当中間期変動額</t>
  </si>
  <si>
    <t>株主資本以外の項目の当中間期変動額（純額）</t>
  </si>
  <si>
    <t>△ 15,228</t>
  </si>
  <si>
    <t>繰延ヘッジ損益</t>
  </si>
  <si>
    <t>△ 720</t>
  </si>
  <si>
    <t>△ 283</t>
  </si>
  <si>
    <t>土地再評価差額金</t>
  </si>
  <si>
    <t>評価・換算差額等合計</t>
  </si>
  <si>
    <t>△ 14,791</t>
  </si>
  <si>
    <t>少数株主持分</t>
  </si>
  <si>
    <t>純資産合計</t>
  </si>
  <si>
    <t>△ 14,284</t>
  </si>
  <si>
    <t>△ 12,228</t>
  </si>
  <si>
    <t>(単位：百万円)</t>
  </si>
  <si>
    <t>株　主　資　本</t>
  </si>
  <si>
    <t>評価・換算差額等</t>
  </si>
  <si>
    <t>少　数
株　主
持　分</t>
  </si>
  <si>
    <t>純資産
合　計</t>
  </si>
  <si>
    <t>資本金</t>
  </si>
  <si>
    <t>資　本
剰余金</t>
  </si>
  <si>
    <t>利　益
剰余金</t>
  </si>
  <si>
    <t>自　己
株　式</t>
  </si>
  <si>
    <t>株　主
資　本
合　計</t>
  </si>
  <si>
    <t>その他
有　価
証　券
評　価
差額金</t>
  </si>
  <si>
    <t>繰　延
ヘッジ
損　益</t>
  </si>
  <si>
    <t>土　地
再評価
差額金</t>
  </si>
  <si>
    <t>評　価
・
換　算
差額等
合　計</t>
  </si>
  <si>
    <t xml:space="preserve">直前連結会計 
年度末残高 </t>
  </si>
  <si>
    <t>中間連結会計
期間中の変動額</t>
  </si>
  <si>
    <t>剰余金の配当</t>
  </si>
  <si>
    <t>―</t>
  </si>
  <si>
    <t>中間純利益</t>
  </si>
  <si>
    <t>自己株式の取得</t>
  </si>
  <si>
    <t>自己株式の処分</t>
  </si>
  <si>
    <t>土地再評価差額金の取崩</t>
  </si>
  <si>
    <t>株主資本以外の
項目の中間連結
会計期間中の
変動額
(純額)</t>
  </si>
  <si>
    <t>中間連結会計期間
中の変動額合計</t>
  </si>
  <si>
    <t>中間連結会計
期間末残高</t>
  </si>
  <si>
    <t>（記載上の注意）</t>
  </si>
  <si>
    <t>　２　株主資本の変動事由及び金額の記載は、概ね中間連結貸借対照表における記載の順序によること。</t>
  </si>
  <si>
    <t>　５　評価・換算差額等及び純資産の各合計欄の記載は省略することができる。</t>
  </si>
  <si>
    <t>平成 ２０年 ４月   １日から</t>
  </si>
  <si>
    <t>中間連結株主資本等変動計算書</t>
  </si>
  <si>
    <t>平成 ２０年 ９月 ３０日まで</t>
  </si>
  <si>
    <t xml:space="preserve">(単位：百万円) </t>
  </si>
  <si>
    <t>株主資本
合計</t>
  </si>
  <si>
    <t>直前連結会計年度末残高</t>
  </si>
  <si>
    <t>中間連結会計期間中の変動額</t>
  </si>
  <si>
    <t>新株予約権の行使</t>
  </si>
  <si>
    <t/>
  </si>
  <si>
    <t>株主資本以外の項目の中間
連結会計期間中の変動額（純額）</t>
  </si>
  <si>
    <t xml:space="preserve">- </t>
  </si>
  <si>
    <t>中間連結会計期間中の変動額合計</t>
  </si>
  <si>
    <t>中間連結会計期間末残高</t>
  </si>
  <si>
    <t>新株予約権</t>
  </si>
  <si>
    <t>その他有価証券
評価差額金</t>
  </si>
  <si>
    <t>繰延ヘッジ
損益</t>
  </si>
  <si>
    <t>土地再評価
差額金</t>
  </si>
  <si>
    <t>評価・換算
差額等合計</t>
  </si>
  <si>
    <t xml:space="preserve"> </t>
  </si>
  <si>
    <t>0159近畿大阪銀行</t>
  </si>
  <si>
    <t>中間連結株主資本等変動計算書</t>
  </si>
  <si>
    <t>平成20年 4月 1日から</t>
  </si>
  <si>
    <t>平成20年 9月30日まで</t>
  </si>
  <si>
    <t>（単位：百万円）</t>
  </si>
  <si>
    <t>株　　主　　資　　本</t>
  </si>
  <si>
    <t>資　本　金</t>
  </si>
  <si>
    <t>資本剰余金</t>
  </si>
  <si>
    <t>利益剰余金</t>
  </si>
  <si>
    <t>株主資本合計</t>
  </si>
  <si>
    <t>直前連結会計年度末残高</t>
  </si>
  <si>
    <t>中間連結会計期間中の変動額</t>
  </si>
  <si>
    <t>中間純利益</t>
  </si>
  <si>
    <t>株主資本以外の項目の
中間連結会計期間中の変動額
（純額）</t>
  </si>
  <si>
    <t>中間連結会計期間中の変動額合計</t>
  </si>
  <si>
    <t>－</t>
  </si>
  <si>
    <t>中間連結会計期間末残高</t>
  </si>
  <si>
    <t>純 資 産 合 計</t>
  </si>
  <si>
    <t>その他有価証券
評価差額金</t>
  </si>
  <si>
    <t>0160泉州銀行</t>
  </si>
  <si>
    <t>当中間連結会計期間（自　平成20年4月1日　至　平成20年9月30日）</t>
  </si>
  <si>
    <t>平成20年3月31日残高</t>
  </si>
  <si>
    <t>△121</t>
  </si>
  <si>
    <t>（百万円）</t>
  </si>
  <si>
    <t>剰余金の配当（注）</t>
  </si>
  <si>
    <t>△1,177</t>
  </si>
  <si>
    <t>△5</t>
  </si>
  <si>
    <t>△0</t>
  </si>
  <si>
    <t>株主資本以外の項目の中間連結会計期間中の変動額（純額）</t>
  </si>
  <si>
    <t>中間連結会計期間中の変動額合計（百万円）</t>
  </si>
  <si>
    <t>△887</t>
  </si>
  <si>
    <t>△4</t>
  </si>
  <si>
    <t>△892</t>
  </si>
  <si>
    <t>平成20年9月30日残高</t>
  </si>
  <si>
    <t>△125</t>
  </si>
  <si>
    <t>△9,754</t>
  </si>
  <si>
    <t>△301</t>
  </si>
  <si>
    <t>△10,055</t>
  </si>
  <si>
    <t>△10,948</t>
  </si>
  <si>
    <t>△8,141</t>
  </si>
  <si>
    <t>中間連結株主資本等変動計算書</t>
  </si>
  <si>
    <t>（平成20年4月1日～平成20年9月30日）</t>
  </si>
  <si>
    <t>区分</t>
  </si>
  <si>
    <t>金額(百万円)</t>
  </si>
  <si>
    <t>　資本金</t>
  </si>
  <si>
    <t>　　前期末残高</t>
  </si>
  <si>
    <t>　　当中間期変動額</t>
  </si>
  <si>
    <t>　　　新株の発行(新株予約権の行使)</t>
  </si>
  <si>
    <t>　　　新株の発行</t>
  </si>
  <si>
    <t>　　　当中間期変動額合計</t>
  </si>
  <si>
    <t>　　当中間期末残高</t>
  </si>
  <si>
    <t>　資本剰余金</t>
  </si>
  <si>
    <t>　　前期末残高</t>
  </si>
  <si>
    <t>　　当中間期変動額</t>
  </si>
  <si>
    <t>　　　新株の発行(新株予約権の行使)</t>
  </si>
  <si>
    <t>　　　その他資本剰余金の繰越利益剰余金への振替</t>
  </si>
  <si>
    <t>　　　剰余金(その他資本剰余金)の配当</t>
  </si>
  <si>
    <t>　　　自己株式の処分</t>
  </si>
  <si>
    <t>△ 0</t>
  </si>
  <si>
    <t>　　　当中間期変動額合計</t>
  </si>
  <si>
    <t>　　当中間期末残高</t>
  </si>
  <si>
    <t>　利益剰余金</t>
  </si>
  <si>
    <t>　　前期末残高</t>
  </si>
  <si>
    <t>　　当中間期変動額</t>
  </si>
  <si>
    <t>　　　剰余金の配当</t>
  </si>
  <si>
    <t>　　　中間純利益又は中間純損失(△)</t>
  </si>
  <si>
    <t>　　　当中間期変動額合計</t>
  </si>
  <si>
    <t>　　当中間期末残高</t>
  </si>
  <si>
    <t>　自己株式</t>
  </si>
  <si>
    <t>　　　自己株式の取得</t>
  </si>
  <si>
    <t>　　　自己株式の処分</t>
  </si>
  <si>
    <t>　株主資本合計</t>
  </si>
  <si>
    <t>　　　新株の発行</t>
  </si>
  <si>
    <t>　　　剰余金の配当</t>
  </si>
  <si>
    <t>　その他有価証券評価差額金</t>
  </si>
  <si>
    <t>　　　株主資本以外の項目の当中間期変動額(純額)</t>
  </si>
  <si>
    <t>　繰延ヘッジ損益</t>
  </si>
  <si>
    <t>　評価・換算差額等合計</t>
  </si>
  <si>
    <t>少数株主持分</t>
  </si>
  <si>
    <t>　前期末残高</t>
  </si>
  <si>
    <t>　当中間期変動額</t>
  </si>
  <si>
    <t>　　株主資本以外の項目の当中間期変動額(純額)</t>
  </si>
  <si>
    <t>　　当中間期変動額合計</t>
  </si>
  <si>
    <t>　当中間期末残高</t>
  </si>
  <si>
    <t>　前期末残高</t>
  </si>
  <si>
    <t>　当中間期変動額</t>
  </si>
  <si>
    <t>　　新株の発行(新株予約権の行使)</t>
  </si>
  <si>
    <t>　　新株の発行</t>
  </si>
  <si>
    <t>　　剰余金の配当</t>
  </si>
  <si>
    <t>　　中間純利益又は中間純損失(△)</t>
  </si>
  <si>
    <t>　　自己株式の取得</t>
  </si>
  <si>
    <t>　　自己株式の処分</t>
  </si>
  <si>
    <t>　　株主資本以外の項目の当中間期変動額(純額)</t>
  </si>
  <si>
    <t>　　当中間期変動額合計</t>
  </si>
  <si>
    <t>　当中間期末残高</t>
  </si>
  <si>
    <t>中間連結株主資本等変動計算書</t>
  </si>
  <si>
    <t>（自　平成２０年４月１日　　至　平成２０年９月３０日）</t>
  </si>
  <si>
    <t>（単位：百万円 ）</t>
  </si>
  <si>
    <t>少数株主
持分</t>
  </si>
  <si>
    <t>純資産合計</t>
  </si>
  <si>
    <t>自己株式</t>
  </si>
  <si>
    <t>株主資本
合計</t>
  </si>
  <si>
    <t>その他有価
証券評価
差額金</t>
  </si>
  <si>
    <t>繰延ヘッジ
損益</t>
  </si>
  <si>
    <t>評価･換算
差額等合計</t>
  </si>
  <si>
    <t>直前連結会計年度末残高</t>
  </si>
  <si>
    <t>中間連結会計期間中の変動額</t>
  </si>
  <si>
    <t>剰余金の
配当</t>
  </si>
  <si>
    <t>自己株式の
取得</t>
  </si>
  <si>
    <t>自己株式の
処分</t>
  </si>
  <si>
    <t>株主資本以外の項目の中間連結会計期間中変動額（純額）</t>
  </si>
  <si>
    <t>中間連結会計期間中の変動額合計</t>
  </si>
  <si>
    <t>-</t>
  </si>
  <si>
    <t>中間連結会計期間末残高</t>
  </si>
  <si>
    <t>平成２０年４月 １ 日から
平成２０年９月３０日まで</t>
  </si>
  <si>
    <t>株式会社　紀　陽　銀　行</t>
  </si>
  <si>
    <t>（単位：百万円）</t>
  </si>
  <si>
    <t>株　　　　　主　　　　　資　　　　　本</t>
  </si>
  <si>
    <t>評　価　・　換　算　差　額　等</t>
  </si>
  <si>
    <t>その他有価証券評価差額金</t>
  </si>
  <si>
    <t>繰延ヘッジ損益</t>
  </si>
  <si>
    <t>土地再評価差額金</t>
  </si>
  <si>
    <t>評価・換算差額等合計</t>
  </si>
  <si>
    <t>直前連結会計年度末残高</t>
  </si>
  <si>
    <t>中間連結会計期間中の変動額</t>
  </si>
  <si>
    <t>土地再評価差額金取崩額</t>
  </si>
  <si>
    <t>株主資本以外の項目の中間連結会計期間中の変動額(純額)</t>
  </si>
  <si>
    <t>中間連結会計
期間末残高</t>
  </si>
  <si>
    <t>【中間連結株主資本等変動計算書】</t>
  </si>
  <si>
    <t>前中間連結会計期間</t>
  </si>
  <si>
    <t>当連結中間会計期間</t>
  </si>
  <si>
    <t>前連結会計年度の要約</t>
  </si>
  <si>
    <t>（自 平成19年4月1日</t>
  </si>
  <si>
    <t>（自 平成20年4月1日</t>
  </si>
  <si>
    <t>連結株主資本等変動計算書</t>
  </si>
  <si>
    <t>至 平成19年9月30日）</t>
  </si>
  <si>
    <t>至 平成20年9月30日）</t>
  </si>
  <si>
    <t>（自 平成19年4月1日</t>
  </si>
  <si>
    <t>至 平成20年3月31日）</t>
  </si>
  <si>
    <t>前期末残高</t>
  </si>
  <si>
    <t>当中間期変動額</t>
  </si>
  <si>
    <t>当中間期変動額合計</t>
  </si>
  <si>
    <t>当中間期末残高</t>
  </si>
  <si>
    <t>当中間期変動額</t>
  </si>
  <si>
    <t>自己株式の取得</t>
  </si>
  <si>
    <t>自己株式の処分</t>
  </si>
  <si>
    <t>再評価差額金の取崩し</t>
  </si>
  <si>
    <t>当期純利益</t>
  </si>
  <si>
    <t>剰余金の配当</t>
  </si>
  <si>
    <t>再評価差額金の取崩し</t>
  </si>
  <si>
    <t>当期純利益</t>
  </si>
  <si>
    <t>評価・換算差額等</t>
  </si>
  <si>
    <t>株主資本以外の項目の事業年度中の変動額（純額）</t>
  </si>
  <si>
    <t>繰延ヘッジ損益</t>
  </si>
  <si>
    <t>土地再評価差額金</t>
  </si>
  <si>
    <t>評価・換算差額等合計</t>
  </si>
  <si>
    <t>株主資本以外の項目の事業年度中の変動額（純額）</t>
  </si>
  <si>
    <t>純資産合計</t>
  </si>
  <si>
    <t>　　　　　　 平成20年4月 1日から</t>
  </si>
  <si>
    <t>中間連結株主資本等変動計算書</t>
  </si>
  <si>
    <t>　　　　　　 平成20年9月30日まで</t>
  </si>
  <si>
    <t>株主資本</t>
  </si>
  <si>
    <t>前期末残高</t>
  </si>
  <si>
    <t>当中間期変動額</t>
  </si>
  <si>
    <t>－</t>
  </si>
  <si>
    <t>中間純損失</t>
  </si>
  <si>
    <t>－</t>
  </si>
  <si>
    <t>－</t>
  </si>
  <si>
    <t>土地再評価差額金取崩額</t>
  </si>
  <si>
    <t>－</t>
  </si>
  <si>
    <t>株主資本以外の項目の当中間期変動額（純額）</t>
  </si>
  <si>
    <t>当中間期変動額合計</t>
  </si>
  <si>
    <t>当中間期末残高</t>
  </si>
  <si>
    <t>評価・換算差額等</t>
  </si>
  <si>
    <t>土地再評価
差額金</t>
  </si>
  <si>
    <t>評価・換算
差額等合計</t>
  </si>
  <si>
    <t>株主資本以外の項目の当中間期変動額（純額）</t>
  </si>
  <si>
    <t>当中間期末残高</t>
  </si>
  <si>
    <t>第１０６期中</t>
  </si>
  <si>
    <t>平成２０年４月　１日から
平成２０年９月３０日まで</t>
  </si>
  <si>
    <t>評価・換算差額等</t>
  </si>
  <si>
    <t>新株予約権</t>
  </si>
  <si>
    <t>純資産合計</t>
  </si>
  <si>
    <t>その他
有価証券
評価差額金</t>
  </si>
  <si>
    <t>繰延ヘッジ
損　益</t>
  </si>
  <si>
    <t>土地再評価
差　額　金</t>
  </si>
  <si>
    <t>評価・換算
差額等合計</t>
  </si>
  <si>
    <t>直前連結会計年度末残高</t>
  </si>
  <si>
    <t>土地再評価差額金の取崩</t>
  </si>
  <si>
    <t>連結される子会社及び子法人等の減少に伴う減少</t>
  </si>
  <si>
    <t>－</t>
  </si>
  <si>
    <t>株主資本以外の項目の中間連結
会計期間中の変動額(純額)</t>
  </si>
  <si>
    <t>中間連結会計期間中の
変動額合計</t>
  </si>
  <si>
    <t>【中間連結株主資本等変動計算書】</t>
  </si>
  <si>
    <t>(単位：百万円)</t>
  </si>
  <si>
    <t>前中間連結会計期間
(自 平成19年４月１日
　至 平成19年９月30日)</t>
  </si>
  <si>
    <t>当中間連結会計期間
(自 平成20年４月１日
　至 平成20年９月30日)</t>
  </si>
  <si>
    <t>△1,857</t>
  </si>
  <si>
    <t>△2,083</t>
  </si>
  <si>
    <t>　　　中間純利益</t>
  </si>
  <si>
    <t>△1,069</t>
  </si>
  <si>
    <t>△2,438</t>
  </si>
  <si>
    <t>△99</t>
  </si>
  <si>
    <t>△644</t>
  </si>
  <si>
    <t>△44</t>
  </si>
  <si>
    <t>△531</t>
  </si>
  <si>
    <t>△1,114</t>
  </si>
  <si>
    <t>△2,969</t>
  </si>
  <si>
    <t>△8,106</t>
  </si>
  <si>
    <t>△1</t>
  </si>
  <si>
    <t>△2,126</t>
  </si>
  <si>
    <t>△982</t>
  </si>
  <si>
    <t>△8,022</t>
  </si>
  <si>
    <t>△161</t>
  </si>
  <si>
    <t>　　中間純利益</t>
  </si>
  <si>
    <t>△8,184</t>
  </si>
  <si>
    <t>△592</t>
  </si>
  <si>
    <t>中間連結株主資本等変動計算書</t>
  </si>
  <si>
    <t xml:space="preserve">     (自 平成20年４月１日   　至 平成20年９月30日まで)</t>
  </si>
  <si>
    <t>（単位：百万円）</t>
  </si>
  <si>
    <t>資本剰余金</t>
  </si>
  <si>
    <t>株主資本
合計</t>
  </si>
  <si>
    <t>直前連結会計年度末残高</t>
  </si>
  <si>
    <t>中間連結会計期間中の変動額</t>
  </si>
  <si>
    <t>利益処分による剰余金の配当</t>
  </si>
  <si>
    <t>利益処分による役員賞与</t>
  </si>
  <si>
    <t>剰余金の配当</t>
  </si>
  <si>
    <t>中間純利益</t>
  </si>
  <si>
    <t>土地再評価差額金の取崩</t>
  </si>
  <si>
    <t>持分法適用会社の減少に伴う減少</t>
  </si>
  <si>
    <t>株主資本以外の項目の中間連結
会計期間中の変動額(純額)</t>
  </si>
  <si>
    <t>中間連結会計期間中の変動額合計</t>
  </si>
  <si>
    <t>中間連結会計期間末残高</t>
  </si>
  <si>
    <t>少数株主
持分</t>
  </si>
  <si>
    <t>純資産
合計</t>
  </si>
  <si>
    <t>その他
有価証券
評価差額金</t>
  </si>
  <si>
    <t>評価･換算
差額等合計</t>
  </si>
  <si>
    <t>繰延ﾍｯｼﾞ
損益</t>
  </si>
  <si>
    <t>為替換算
調整勘定</t>
  </si>
  <si>
    <t>中 間 連 結 株 主 資 本 等 変 動 計 算 書</t>
  </si>
  <si>
    <t>（平成20年 4月 1日から平成20年 9月30日まで）</t>
  </si>
  <si>
    <t>株式会社　山口銀行</t>
  </si>
  <si>
    <t>（単位：百万円）</t>
  </si>
  <si>
    <t>株主資本</t>
  </si>
  <si>
    <t>資本金</t>
  </si>
  <si>
    <t>資本剰余金</t>
  </si>
  <si>
    <t>利益剰余金</t>
  </si>
  <si>
    <t>株主資本合計</t>
  </si>
  <si>
    <t>平成２０年３月３１日残高</t>
  </si>
  <si>
    <t>中間連結会計期間中の変動額</t>
  </si>
  <si>
    <t>剰余金の配当</t>
  </si>
  <si>
    <t>中間純利益</t>
  </si>
  <si>
    <t>土地再評価差額金の取崩</t>
  </si>
  <si>
    <t>株主資本以外の項目の</t>
  </si>
  <si>
    <t>中間連結会計期間中の変動額（純額）</t>
  </si>
  <si>
    <t>中間連結会計期間中の変動額合計</t>
  </si>
  <si>
    <t>平成２０年９月３０日残高</t>
  </si>
  <si>
    <t>評価・換算差額等</t>
  </si>
  <si>
    <t>その他</t>
  </si>
  <si>
    <t>繰延</t>
  </si>
  <si>
    <t>土地</t>
  </si>
  <si>
    <t>評価・換算</t>
  </si>
  <si>
    <t>少数株主持分</t>
  </si>
  <si>
    <t>純資産合計</t>
  </si>
  <si>
    <t>有価証券</t>
  </si>
  <si>
    <t>ヘッジ</t>
  </si>
  <si>
    <t>再評価</t>
  </si>
  <si>
    <t>評価差額金</t>
  </si>
  <si>
    <t>損益</t>
  </si>
  <si>
    <t>差額金</t>
  </si>
  <si>
    <t>差額等合計</t>
  </si>
  <si>
    <t>連結株主資本等変動計算書</t>
  </si>
  <si>
    <t>阿波銀行</t>
  </si>
  <si>
    <t>平成20年4月1日から平成20年9月30日まで</t>
  </si>
  <si>
    <r>
      <t>　　　　　　　　　　　　　　　　　　　　　　　　　　　　　　　</t>
    </r>
    <r>
      <rPr>
        <sz val="9"/>
        <rFont val="ＭＳ 明朝"/>
        <family val="1"/>
      </rPr>
      <t>（単位：百万円）</t>
    </r>
  </si>
  <si>
    <t>平成20年３月31日現在</t>
  </si>
  <si>
    <t>中間連結会計年度中の変動額</t>
  </si>
  <si>
    <t>剰余金の配当　 注2</t>
  </si>
  <si>
    <t>株主資本以外の項目の中間連結会計期間中の変動額(純額)</t>
  </si>
  <si>
    <t>中間連結会計期間中の変動額合計</t>
  </si>
  <si>
    <t>平成20年9月30日現在</t>
  </si>
  <si>
    <t>　（単位：百万円）</t>
  </si>
  <si>
    <t>その他有価証券評価</t>
  </si>
  <si>
    <t>差額金</t>
  </si>
  <si>
    <t>合計</t>
  </si>
  <si>
    <t>0173 百十四銀行</t>
  </si>
  <si>
    <t>平成２０年 ４ 月 １ 日から
平成２０年 ９ 月３０日まで</t>
  </si>
  <si>
    <t>その他　　　有価証券　　評価差額金</t>
  </si>
  <si>
    <t>繰延ヘッジ　損益</t>
  </si>
  <si>
    <t>土地再評価　差額金</t>
  </si>
  <si>
    <t>為替換算　　調整勘定</t>
  </si>
  <si>
    <t>評価・換算　差額等合計</t>
  </si>
  <si>
    <t>―</t>
  </si>
  <si>
    <t>新株の発行</t>
  </si>
  <si>
    <t>―</t>
  </si>
  <si>
    <t>―</t>
  </si>
  <si>
    <t>―</t>
  </si>
  <si>
    <t>―</t>
  </si>
  <si>
    <t>―</t>
  </si>
  <si>
    <t>　第１０６期中</t>
  </si>
  <si>
    <t>２０年４月　１日から
２０年９月３０日まで</t>
  </si>
  <si>
    <t>平成20年 ４月 １日から</t>
  </si>
  <si>
    <t>平成20年 ９月 31日まで</t>
  </si>
  <si>
    <t>（百万円）</t>
  </si>
  <si>
    <t>直前連結会計年度末残高</t>
  </si>
  <si>
    <t>中間連結会計期間中の変動額</t>
  </si>
  <si>
    <t>剰余金の配当</t>
  </si>
  <si>
    <t>自己株式の取得</t>
  </si>
  <si>
    <t>自己株式の処分</t>
  </si>
  <si>
    <t>土地再評価差額金の取崩</t>
  </si>
  <si>
    <t>株主資本以外の項目の中間連結会計期間中の変動額（純額）</t>
  </si>
  <si>
    <t>中間連結会計期間中の変動額合計</t>
  </si>
  <si>
    <t>中間連結会計期間末残高</t>
  </si>
  <si>
    <t>少数株主持分</t>
  </si>
  <si>
    <t>その他有価証
券評価差額金</t>
  </si>
  <si>
    <t>繰延ヘッジ
損益</t>
  </si>
  <si>
    <t>土地再評価
差額金</t>
  </si>
  <si>
    <t>評価・換算
差額等合計</t>
  </si>
  <si>
    <t>自己株式の取得</t>
  </si>
  <si>
    <t>自己株式の処分</t>
  </si>
  <si>
    <t>土地再評価差額金の取崩</t>
  </si>
  <si>
    <t>４</t>
  </si>
  <si>
    <t>　平成20年　４月　１日から
　平成20年　９月  30日まで</t>
  </si>
  <si>
    <t>土地再評価差額
金の取崩</t>
  </si>
  <si>
    <t>　１　法令等に基づき、この様式に掲げる科目以外の科目を掲げる必要が生じたときは、その性質に応じて適切な名称を付し、適切な場所に記載すること。</t>
  </si>
  <si>
    <t>　３　株主資本以外の科目について、中間連結会計期間中の変動額を、変動事由ごとに記載することができる。この場合には、変動事由及び金額の記載は、概ね中間連結貸借対照表における記載の順序</t>
  </si>
  <si>
    <t>　　によること。</t>
  </si>
  <si>
    <t>　４　評価・換算差額等は、科目ごとの記載に代えて評価・換算差額等の合計額を、直前連結会計年度末残高、中間連結会計期間中の変動額及び中間連結会計期間末残高に区分して記載することができ</t>
  </si>
  <si>
    <t>　　る。この場合には、科目ごとのそれぞれの金額を注記すること。</t>
  </si>
  <si>
    <t>　６　中間連結財務諸表等の用語、様式及び作成方法に関する規則第78条から第81条までの規定に従い注記すること。</t>
  </si>
  <si>
    <t>第85期中</t>
  </si>
  <si>
    <t>平成20年4月 1日から</t>
  </si>
  <si>
    <t>中間連結株主資本等変動計算書</t>
  </si>
  <si>
    <t>平成20年9月30日まで</t>
  </si>
  <si>
    <t>0178 筑邦銀行</t>
  </si>
  <si>
    <t>株　　　主　　　資　　　本</t>
  </si>
  <si>
    <t>資本剰余金</t>
  </si>
  <si>
    <t>利益剰余金</t>
  </si>
  <si>
    <t>前連結会計年度末残高</t>
  </si>
  <si>
    <t>△ 119</t>
  </si>
  <si>
    <t>剰余金の配当</t>
  </si>
  <si>
    <t>△ 155</t>
  </si>
  <si>
    <t>中間純利益</t>
  </si>
  <si>
    <t>△ 6</t>
  </si>
  <si>
    <t>△ 0</t>
  </si>
  <si>
    <t>△ 5</t>
  </si>
  <si>
    <t>△ 124</t>
  </si>
  <si>
    <t>評 価 ・ 換 算 差 額 等</t>
  </si>
  <si>
    <t>評価・換算差額等合計</t>
  </si>
  <si>
    <t>前連結会計年度末残高</t>
  </si>
  <si>
    <t>株主資本以外の項目の中間連結会計期間中の変動額(純額)</t>
  </si>
  <si>
    <t>△ 1,399</t>
  </si>
  <si>
    <t>△ 1,362</t>
  </si>
  <si>
    <t>△ 1,141</t>
  </si>
  <si>
    <t>△ 1,239</t>
  </si>
  <si>
    <t>当中間連結会計期間（自平成20年4月1日　至平成20年9月30日）</t>
  </si>
  <si>
    <t>株主資本</t>
  </si>
  <si>
    <t>資本金</t>
  </si>
  <si>
    <t>資本剰余金</t>
  </si>
  <si>
    <t>利益剰余金</t>
  </si>
  <si>
    <t>自己株式</t>
  </si>
  <si>
    <t>株主資本合計</t>
  </si>
  <si>
    <t>平成20年3月31日残高</t>
  </si>
  <si>
    <t>中間連結会計期間中の変動額</t>
  </si>
  <si>
    <t>剰余金の配当</t>
  </si>
  <si>
    <t>中間純利益</t>
  </si>
  <si>
    <t>自己株式の取得</t>
  </si>
  <si>
    <t>自己株式の処分</t>
  </si>
  <si>
    <t>土地再評価差額金の取崩</t>
  </si>
  <si>
    <t>株主資本以外の項目の中間連結会計期間中の変動額(純額)</t>
  </si>
  <si>
    <t>中間連結会計期間中の変動額合計</t>
  </si>
  <si>
    <t>－</t>
  </si>
  <si>
    <t>平成20年9月30日残高</t>
  </si>
  <si>
    <t>評価・換算差額等</t>
  </si>
  <si>
    <t>少数株主持分</t>
  </si>
  <si>
    <t>純資産合計</t>
  </si>
  <si>
    <t>その他有価証券</t>
  </si>
  <si>
    <t>繰延ヘッジ</t>
  </si>
  <si>
    <t>土地再評価</t>
  </si>
  <si>
    <t>評価・換算</t>
  </si>
  <si>
    <t>評価差額金</t>
  </si>
  <si>
    <t>損益</t>
  </si>
  <si>
    <t>差額金</t>
  </si>
  <si>
    <t>差額等合計</t>
  </si>
  <si>
    <t>株式会社  十八銀行</t>
  </si>
  <si>
    <t>　【中間連結株主資本等変動計算書】</t>
  </si>
  <si>
    <t>前中間連結会計期間
（自　平成19年４月１日
　　至　平成19年９月30日）</t>
  </si>
  <si>
    <t>当中間連結会計期間
（自　平成20年４月１日
　　至　平成20年９月30日）</t>
  </si>
  <si>
    <t>前連結会計年度の
連結株主資本等変動計算書
（自　平成19年４月１日
　　至　平成20年３月31日）</t>
  </si>
  <si>
    <t>　資本金</t>
  </si>
  <si>
    <t>　　前期末残高</t>
  </si>
  <si>
    <t>　　当中間期末残高</t>
  </si>
  <si>
    <t>　資本剰余金</t>
  </si>
  <si>
    <t>　　当中間期変動額</t>
  </si>
  <si>
    <t>　　　自己株式の処分</t>
  </si>
  <si>
    <t>　　　当中間期変動額合計</t>
  </si>
  <si>
    <t>　利益剰余金</t>
  </si>
  <si>
    <t>　　　剰余金の配当</t>
  </si>
  <si>
    <t>　　　中間純利益（△は中間純損失）</t>
  </si>
  <si>
    <t>　　　土地再評価差額金の取崩</t>
  </si>
  <si>
    <t>　自己株式</t>
  </si>
  <si>
    <t>　　　自己株式の取得</t>
  </si>
  <si>
    <t>　株主資本合計</t>
  </si>
  <si>
    <t>評価・換算差額等</t>
  </si>
  <si>
    <t>　その他有価証券評価差額金</t>
  </si>
  <si>
    <t>　　　 株主資本以外の項目の
　　　 当中間期変動額(純額)</t>
  </si>
  <si>
    <t>　繰延ヘッジ損益</t>
  </si>
  <si>
    <t>　土地再評価差額金</t>
  </si>
  <si>
    <t>　評価・換算差額等合計</t>
  </si>
  <si>
    <t>中間連結株主資本等変動計算書</t>
  </si>
  <si>
    <t>　　　減資</t>
  </si>
  <si>
    <t>△67,949</t>
  </si>
  <si>
    <t>　　　資本剰余金の取崩</t>
  </si>
  <si>
    <t>△30,418</t>
  </si>
  <si>
    <t>△96,480</t>
  </si>
  <si>
    <t>　　　中間純利益</t>
  </si>
  <si>
    <t>　　　土地再評価差額金の取崩</t>
  </si>
  <si>
    <t>△2,466</t>
  </si>
  <si>
    <t>　　　株主資本以外の項目の当中間期変動額（純額）</t>
  </si>
  <si>
    <t>　土地再評価差額金</t>
  </si>
  <si>
    <t>△410</t>
  </si>
  <si>
    <t>　　株主資本以外の項目の当中間期変動額（純額）</t>
  </si>
  <si>
    <t>△1</t>
  </si>
  <si>
    <t>　　中間純利益</t>
  </si>
  <si>
    <t>　　土地再評価差額金の取崩</t>
  </si>
  <si>
    <t>【中間連結株主資本等変動計算書】</t>
  </si>
  <si>
    <t>前中間連結会計期間
（自 平成19年４月１日
　至 平成19年９月30日）</t>
  </si>
  <si>
    <t>当中間連結会計期間
（自 平成20年４月１日
　至 平成20年９月30日）</t>
  </si>
  <si>
    <t>前連結会計年度の連結株主資本等変動計算書
（自 平成19年４月１日
　至 平成20年３月31日）</t>
  </si>
  <si>
    <t>　株主資本</t>
  </si>
  <si>
    <t>　　資本金</t>
  </si>
  <si>
    <t>　　　前期末残高</t>
  </si>
  <si>
    <t>　　　当中間期変動額</t>
  </si>
  <si>
    <t>　　　　当中間期変動額合計</t>
  </si>
  <si>
    <t>　　　当中間期末残高</t>
  </si>
  <si>
    <t>　　資本剰余金</t>
  </si>
  <si>
    <t>　　利益剰余金</t>
  </si>
  <si>
    <t>　　　　剰余金の配当</t>
  </si>
  <si>
    <t>　　　　中間純利益</t>
  </si>
  <si>
    <t>　　　　自己株式の消却</t>
  </si>
  <si>
    <t>　　　　自己株式の処分</t>
  </si>
  <si>
    <t>△ 0</t>
  </si>
  <si>
    <t>　　　　土地再評価差額金の取崩</t>
  </si>
  <si>
    <t>　　自己株式</t>
  </si>
  <si>
    <t>　　　　自己株式の取得</t>
  </si>
  <si>
    <t>　　株主資本合計</t>
  </si>
  <si>
    <t>　評価・換算差額等</t>
  </si>
  <si>
    <t>　　その他有価証券評価差額金</t>
  </si>
  <si>
    <t>　　　　株主資本以外の項目の当中間期変動額（純額）</t>
  </si>
  <si>
    <t>　　繰延ヘッジ損益</t>
  </si>
  <si>
    <t>　　土地再評価差額金</t>
  </si>
  <si>
    <t>　　評価・換算差額等合計</t>
  </si>
  <si>
    <t>　少数株主持分</t>
  </si>
  <si>
    <t>　　前期末残高</t>
  </si>
  <si>
    <t>　　当中間期変動額</t>
  </si>
  <si>
    <t>　　　株主資本以外の項目の当中間期変動額(純額)</t>
  </si>
  <si>
    <t>　　　当中間期変動額合計</t>
  </si>
  <si>
    <t>　　当中間期末残高</t>
  </si>
  <si>
    <t>　純資産合計</t>
  </si>
  <si>
    <t>　　前期末残高</t>
  </si>
  <si>
    <t>　　当中間期変動額</t>
  </si>
  <si>
    <t>　　　中間純利益</t>
  </si>
  <si>
    <t>　　　土地再評価差額金の取崩</t>
  </si>
  <si>
    <t>　　　株主資本以外の項目の当中間期変動額（純額）</t>
  </si>
  <si>
    <t>　　当中間期末残高</t>
  </si>
  <si>
    <t>(3)【中間連結株主資本等変動計算書】</t>
  </si>
  <si>
    <t>前連結会計年度の要約
連結株主資本等変動計算書
(自 平成19年４月１日
　至 平成20年３月31日)</t>
  </si>
  <si>
    <t>######</t>
  </si>
  <si>
    <t>△ 1</t>
  </si>
  <si>
    <t>△ 2</t>
  </si>
  <si>
    <t>　　　利益剰余金から資本剰余金への振替</t>
  </si>
  <si>
    <t>△ 1</t>
  </si>
  <si>
    <t>######</t>
  </si>
  <si>
    <t>　　　中間純利益（△は中間純損失）</t>
  </si>
  <si>
    <t>######</t>
  </si>
  <si>
    <t>　　中間純利益（△は中間純損失）</t>
  </si>
  <si>
    <t>第124期中  中間連結株主資本等変動計算書</t>
  </si>
  <si>
    <t>平成20年 4月  1日から</t>
  </si>
  <si>
    <t>平成20年 9月30日まで</t>
  </si>
  <si>
    <t>株式会社  宮 崎 銀 行</t>
  </si>
  <si>
    <t>株主資本
合　　計</t>
  </si>
  <si>
    <t>前連結会計年度末
残　　　高</t>
  </si>
  <si>
    <t>中間連結会計期間中の
変　動　額</t>
  </si>
  <si>
    <t>土地再評価差額金取崩</t>
  </si>
  <si>
    <t>株主資本以外の項目の
中間連結会計期間中の
変　動　額　(純額)</t>
  </si>
  <si>
    <t>中間連結会計期間中の
変 動 額 合 計</t>
  </si>
  <si>
    <t>―</t>
  </si>
  <si>
    <t>中間連結会計期間末
残　　　高</t>
  </si>
  <si>
    <t>少数株主
持　　分</t>
  </si>
  <si>
    <t>純資産
合　　計</t>
  </si>
  <si>
    <t>そ　の　他
有価証券
評価差額金</t>
  </si>
  <si>
    <t>繰延ヘッジ
損　　益</t>
  </si>
  <si>
    <t>土地再評価
差 　額　 金</t>
  </si>
  <si>
    <t>評価・換算
差額等合計</t>
  </si>
  <si>
    <t>平成２０年４月　１日から　　　　　　　　　　　　　　　　　　　　　　　　　　平成２０年９月３０日まで</t>
  </si>
  <si>
    <t xml:space="preserve">   中間連結株主資本等変動計算書</t>
  </si>
  <si>
    <t>（単位：百万円）</t>
  </si>
  <si>
    <t>株　　　　　　主　　　　　　資　　　　　　本</t>
  </si>
  <si>
    <t>資本金</t>
  </si>
  <si>
    <t>資本剰余金</t>
  </si>
  <si>
    <t>利　益　剰　余　金</t>
  </si>
  <si>
    <t>自己株式</t>
  </si>
  <si>
    <t>株主資本合計</t>
  </si>
  <si>
    <t>直前連結会計年度末残高</t>
  </si>
  <si>
    <t>中間連結会計期間中の変動額</t>
  </si>
  <si>
    <t>剰余金の配当</t>
  </si>
  <si>
    <t>中間純利益</t>
  </si>
  <si>
    <t>自己株式の取得</t>
  </si>
  <si>
    <t>自己株式の処分</t>
  </si>
  <si>
    <t>固定資産圧縮積立金の積立</t>
  </si>
  <si>
    <t>土地再評価差額金
取崩額</t>
  </si>
  <si>
    <t>株主資本以外の項目の中間会計期間中の変動額（純額）</t>
  </si>
  <si>
    <t>株主資本以外の項目の
中間連結会計期間中の変動額（純額）</t>
  </si>
  <si>
    <t>中間連結会計期間中の変動額合計</t>
  </si>
  <si>
    <t>中間連結会計期間末残高</t>
  </si>
  <si>
    <t>評価・換算差額等</t>
  </si>
  <si>
    <t>少数株主持分</t>
  </si>
  <si>
    <t>純資産合計</t>
  </si>
  <si>
    <t>その他有価証券評価差額金</t>
  </si>
  <si>
    <t>繰延ヘッジ損益</t>
  </si>
  <si>
    <t>土地再評価差額金</t>
  </si>
  <si>
    <t>評価・換算
差額等合計</t>
  </si>
  <si>
    <t>△0</t>
  </si>
  <si>
    <t>　　当中間期の変動額</t>
  </si>
  <si>
    <t>　当中間期の変動額</t>
  </si>
  <si>
    <t>当中間連結会計期間（平成20年4月1日～平成20年9月30日）</t>
  </si>
  <si>
    <t>利益剰余金</t>
  </si>
  <si>
    <t>土地再評価差額金の取崩</t>
  </si>
  <si>
    <t>株主資本以外の項目の中間連結会計期間中の変動額（純額）</t>
  </si>
  <si>
    <t>中間連結会計期間中の変動額合計</t>
  </si>
  <si>
    <t>評価・換算差額等</t>
  </si>
  <si>
    <t>純資産合計</t>
  </si>
  <si>
    <t>繰延ヘッジ
損益</t>
  </si>
  <si>
    <t>土地再評
価差額金</t>
  </si>
  <si>
    <t>為替換算
調整勘定</t>
  </si>
  <si>
    <t>評価・換算
差額等合計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</si>
</sst>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0;* &quot;△&quot;#,##0;* &quot;0&quot;;_ @_ "/>
    <numFmt numFmtId="178" formatCode="_ * #,##0_ ;_ * &quot;△&quot;#,##0_ ;_ * &quot;-&quot;_ ;_ @_ "/>
    <numFmt numFmtId="179" formatCode="#,##0;[Red]&quot;△ &quot;#,##0;&quot;― &quot;"/>
    <numFmt numFmtId="180" formatCode="0;&quot;△ &quot;0"/>
    <numFmt numFmtId="181" formatCode="#,##0\ ;&quot;△&quot;#,##0\ "/>
    <numFmt numFmtId="182" formatCode="#,##0_ "/>
    <numFmt numFmtId="183" formatCode="#,##0_);\(#,##0\)"/>
    <numFmt numFmtId="184" formatCode="#,##0\ ;&quot;△ &quot;#,##0\ "/>
    <numFmt numFmtId="185" formatCode="&quot;△&quot;#,###"/>
    <numFmt numFmtId="186" formatCode="#,##0;&quot;△&quot;#,##0"/>
    <numFmt numFmtId="187" formatCode="#,##0;&quot;▲ &quot;#,##0"/>
    <numFmt numFmtId="188" formatCode="#,##0\ \ "/>
    <numFmt numFmtId="189" formatCode="#,##0.0;&quot;△ &quot;#,##0.0"/>
    <numFmt numFmtId="190" formatCode="0.0;&quot;△ &quot;0.0"/>
    <numFmt numFmtId="191" formatCode="#,##0.00;&quot;△ &quot;#,##0.00"/>
  </numFmts>
  <fonts count="35">
    <font>
      <sz val="11"/>
      <name val="ＭＳ Ｐゴシック"/>
      <family val="3"/>
    </font>
    <font>
      <sz val="6"/>
      <name val="ＭＳ Ｐゴシック"/>
      <family val="3"/>
    </font>
    <font>
      <sz val="11"/>
      <name val="ＭＳ 明朝"/>
      <family val="1"/>
    </font>
    <font>
      <sz val="11"/>
      <name val="ＭＳ ゴシック"/>
      <family val="3"/>
    </font>
    <font>
      <sz val="6"/>
      <name val="ＭＳ ゴシック"/>
      <family val="3"/>
    </font>
    <font>
      <sz val="20"/>
      <name val="ＭＳ 明朝"/>
      <family val="1"/>
    </font>
    <font>
      <sz val="12"/>
      <name val="ＭＳ 明朝"/>
      <family val="1"/>
    </font>
    <font>
      <sz val="9"/>
      <name val="ＭＳ 明朝"/>
      <family val="1"/>
    </font>
    <font>
      <b/>
      <sz val="11"/>
      <name val="ＭＳ Ｐゴシック"/>
      <family val="3"/>
    </font>
    <font>
      <sz val="11"/>
      <name val="明朝"/>
      <family val="1"/>
    </font>
    <font>
      <sz val="14"/>
      <name val="ＭＳ 明朝"/>
      <family val="1"/>
    </font>
    <font>
      <sz val="8"/>
      <name val="明朝"/>
      <family val="1"/>
    </font>
    <font>
      <sz val="10"/>
      <name val="ＭＳ 明朝"/>
      <family val="1"/>
    </font>
    <font>
      <sz val="8.5"/>
      <name val="ＭＳ 明朝"/>
      <family val="1"/>
    </font>
    <font>
      <sz val="8"/>
      <name val="ＭＳ 明朝"/>
      <family val="1"/>
    </font>
    <font>
      <sz val="6"/>
      <name val="ＭＳ 明朝"/>
      <family val="1"/>
    </font>
    <font>
      <sz val="10"/>
      <name val="ＭＳ Ｐ明朝"/>
      <family val="1"/>
    </font>
    <font>
      <sz val="11"/>
      <name val="ＭＳ Ｐ明朝"/>
      <family val="1"/>
    </font>
    <font>
      <sz val="13"/>
      <name val="ＭＳ 明朝"/>
      <family val="1"/>
    </font>
    <font>
      <u val="single"/>
      <sz val="14"/>
      <name val="ＭＳ 明朝"/>
      <family val="1"/>
    </font>
    <font>
      <sz val="10.5"/>
      <name val="ＭＳ 明朝"/>
      <family val="1"/>
    </font>
    <font>
      <sz val="18"/>
      <name val="ＭＳ 明朝"/>
      <family val="1"/>
    </font>
    <font>
      <sz val="6"/>
      <name val="ＭＳ Ｐ明朝"/>
      <family val="1"/>
    </font>
    <font>
      <sz val="16"/>
      <name val="ＭＳ 明朝"/>
      <family val="1"/>
    </font>
    <font>
      <sz val="32"/>
      <name val="ＭＳ 明朝"/>
      <family val="1"/>
    </font>
    <font>
      <sz val="6"/>
      <name val="明朝"/>
      <family val="3"/>
    </font>
    <font>
      <sz val="24"/>
      <name val="ＭＳ 明朝"/>
      <family val="1"/>
    </font>
    <font>
      <sz val="22"/>
      <name val="ＭＳ 明朝"/>
      <family val="1"/>
    </font>
    <font>
      <sz val="11.5"/>
      <name val="ＭＳ 明朝"/>
      <family val="1"/>
    </font>
    <font>
      <sz val="8"/>
      <name val="HG丸ｺﾞｼｯｸM-PRO"/>
      <family val="3"/>
    </font>
    <font>
      <sz val="10"/>
      <name val="ＭＳ ゴシック"/>
      <family val="3"/>
    </font>
    <font>
      <u val="single"/>
      <sz val="16"/>
      <name val="ＭＳ 明朝"/>
      <family val="1"/>
    </font>
    <font>
      <sz val="7"/>
      <name val="ＭＳ 明朝"/>
      <family val="1"/>
    </font>
    <font>
      <sz val="14"/>
      <name val="ＭＳ ゴシック"/>
      <family val="3"/>
    </font>
    <font>
      <sz val="7.5"/>
      <name val="ＭＳ 明朝"/>
      <family val="1"/>
    </font>
  </fonts>
  <fills count="2">
    <fill>
      <patternFill/>
    </fill>
    <fill>
      <patternFill patternType="gray125"/>
    </fill>
  </fills>
  <borders count="114">
    <border>
      <left/>
      <right/>
      <top/>
      <bottom/>
      <diagonal/>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style="double"/>
      <right>
        <color indexed="63"/>
      </right>
      <top style="double"/>
      <bottom style="thin"/>
    </border>
    <border>
      <left style="double"/>
      <right>
        <color indexed="63"/>
      </right>
      <top style="thin"/>
      <bottom>
        <color indexed="63"/>
      </bottom>
    </border>
    <border>
      <left style="double"/>
      <right>
        <color indexed="63"/>
      </right>
      <top style="thin"/>
      <bottom style="thin"/>
    </border>
    <border>
      <left style="double"/>
      <right>
        <color indexed="63"/>
      </right>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style="thin">
        <color indexed="8"/>
      </top>
      <bottom>
        <color indexed="63"/>
      </bottom>
    </border>
    <border>
      <left style="thin"/>
      <right style="thin"/>
      <top style="thin">
        <color indexed="8"/>
      </top>
      <bottom style="thin">
        <color indexed="8"/>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color indexed="63"/>
      </top>
      <bottom style="hair"/>
    </border>
    <border>
      <left style="hair"/>
      <right style="thin"/>
      <top style="hair"/>
      <bottom style="thin"/>
    </border>
    <border>
      <left style="thin"/>
      <right style="hair"/>
      <top>
        <color indexed="63"/>
      </top>
      <bottom style="hair"/>
    </border>
    <border>
      <left style="hair"/>
      <right style="thin"/>
      <top>
        <color indexed="63"/>
      </top>
      <bottom style="hair"/>
    </border>
    <border>
      <left style="hair"/>
      <right style="thin"/>
      <top style="hair"/>
      <bottom style="hair"/>
    </border>
    <border>
      <left>
        <color indexed="63"/>
      </left>
      <right style="thin"/>
      <top style="hair"/>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thick"/>
      <top>
        <color indexed="63"/>
      </top>
      <bottom style="thin"/>
    </border>
    <border>
      <left style="thick"/>
      <right style="thin"/>
      <top style="thin"/>
      <bottom style="thin"/>
    </border>
    <border>
      <left style="thick"/>
      <right style="thin"/>
      <top>
        <color indexed="63"/>
      </top>
      <bottom style="thin"/>
    </border>
    <border>
      <left style="thick"/>
      <right style="thin"/>
      <top style="thin"/>
      <bottom style="medium"/>
    </border>
    <border>
      <left>
        <color indexed="63"/>
      </left>
      <right style="thin"/>
      <top>
        <color indexed="63"/>
      </top>
      <bottom style="thick"/>
    </border>
    <border>
      <left>
        <color indexed="63"/>
      </left>
      <right style="thick"/>
      <top>
        <color indexed="63"/>
      </top>
      <bottom style="thick"/>
    </border>
    <border>
      <left style="hair"/>
      <right>
        <color indexed="63"/>
      </right>
      <top style="thin"/>
      <bottom>
        <color indexed="63"/>
      </bottom>
    </border>
    <border>
      <left>
        <color indexed="63"/>
      </left>
      <right style="hair"/>
      <top style="thin"/>
      <bottom>
        <color indexed="63"/>
      </bottom>
    </border>
    <border>
      <left>
        <color indexed="63"/>
      </left>
      <right style="hair"/>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hair"/>
      <top>
        <color indexed="63"/>
      </top>
      <bottom style="thin"/>
    </border>
    <border>
      <left>
        <color indexed="63"/>
      </left>
      <right style="hair"/>
      <top style="thin"/>
      <bottom style="thin"/>
    </border>
    <border>
      <left style="hair"/>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style="hair"/>
      <top>
        <color indexed="63"/>
      </top>
      <bottom>
        <color indexed="63"/>
      </bottom>
    </border>
    <border>
      <left>
        <color indexed="63"/>
      </left>
      <right>
        <color indexed="63"/>
      </right>
      <top>
        <color indexed="63"/>
      </top>
      <bottom style="thin">
        <color indexed="8"/>
      </bottom>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style="double"/>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ck"/>
    </border>
    <border>
      <left style="thick"/>
      <right style="thin"/>
      <top style="thick"/>
      <bottom>
        <color indexed="63"/>
      </bottom>
    </border>
    <border>
      <left style="thick"/>
      <right style="thin"/>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ck"/>
      <bottom>
        <color indexed="63"/>
      </bottom>
    </border>
    <border>
      <left style="thin"/>
      <right style="thick"/>
      <top style="thick"/>
      <bottom>
        <color indexed="63"/>
      </bottom>
    </border>
    <border>
      <left style="thin"/>
      <right style="thick"/>
      <top>
        <color indexed="63"/>
      </top>
      <bottom>
        <color indexed="63"/>
      </bottom>
    </border>
    <border>
      <left style="thin"/>
      <right style="thick"/>
      <top>
        <color indexed="63"/>
      </top>
      <bottom style="thin"/>
    </border>
    <border>
      <left>
        <color indexed="63"/>
      </left>
      <right style="thick"/>
      <top style="thick"/>
      <bottom style="thin"/>
    </border>
    <border>
      <left style="hair"/>
      <right style="hair"/>
      <top style="thin"/>
      <bottom>
        <color indexed="63"/>
      </bottom>
    </border>
    <border>
      <left style="hair"/>
      <right style="thin"/>
      <top style="thin"/>
      <bottom style="thin"/>
    </border>
    <border>
      <left style="thin"/>
      <right style="hair"/>
      <top style="thin"/>
      <bottom>
        <color indexed="63"/>
      </bottom>
    </border>
    <border>
      <left style="hair"/>
      <right style="thin"/>
      <top style="thin"/>
      <bottom>
        <color indexed="63"/>
      </bottom>
    </border>
    <border>
      <left style="hair"/>
      <right style="thin"/>
      <top>
        <color indexed="63"/>
      </top>
      <bottom>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176" fontId="3" fillId="0" borderId="0">
      <alignment vertical="center"/>
      <protection/>
    </xf>
    <xf numFmtId="0" fontId="3" fillId="0" borderId="0">
      <alignment/>
      <protection/>
    </xf>
    <xf numFmtId="0" fontId="0" fillId="0" borderId="0">
      <alignment vertical="center"/>
      <protection/>
    </xf>
    <xf numFmtId="0" fontId="0" fillId="0" borderId="0">
      <alignment/>
      <protection/>
    </xf>
    <xf numFmtId="0" fontId="2" fillId="0" borderId="0">
      <alignment/>
      <protection/>
    </xf>
    <xf numFmtId="0" fontId="17" fillId="0" borderId="0">
      <alignment/>
      <protection/>
    </xf>
    <xf numFmtId="0" fontId="0" fillId="0" borderId="0">
      <alignment/>
      <protection/>
    </xf>
    <xf numFmtId="0" fontId="9" fillId="0" borderId="0">
      <alignment/>
      <protection/>
    </xf>
  </cellStyleXfs>
  <cellXfs count="1326">
    <xf numFmtId="0" fontId="0" fillId="0" borderId="0" xfId="0" applyAlignment="1">
      <alignment/>
    </xf>
    <xf numFmtId="0" fontId="2" fillId="0" borderId="0" xfId="0" applyFont="1" applyAlignment="1">
      <alignment/>
    </xf>
    <xf numFmtId="176" fontId="2" fillId="0" borderId="0" xfId="28" applyFont="1" applyFill="1">
      <alignment vertical="center"/>
      <protection/>
    </xf>
    <xf numFmtId="176" fontId="2" fillId="0" borderId="0" xfId="28" applyFont="1" applyFill="1" applyAlignment="1">
      <alignment horizontal="right" vertical="center"/>
      <protection/>
    </xf>
    <xf numFmtId="176" fontId="5" fillId="0" borderId="0" xfId="28" applyFont="1" applyFill="1" applyAlignment="1">
      <alignment horizontal="centerContinuous" vertical="center"/>
      <protection/>
    </xf>
    <xf numFmtId="176" fontId="2" fillId="0" borderId="0" xfId="28" applyFont="1" applyFill="1" applyAlignment="1">
      <alignment horizontal="centerContinuous" vertical="center"/>
      <protection/>
    </xf>
    <xf numFmtId="176" fontId="6" fillId="0" borderId="0" xfId="28" applyFont="1" applyFill="1" applyAlignment="1">
      <alignment horizontal="centerContinuous" vertical="center"/>
      <protection/>
    </xf>
    <xf numFmtId="58" fontId="2" fillId="0" borderId="0" xfId="28" applyNumberFormat="1" applyFont="1" applyFill="1" applyAlignment="1">
      <alignment horizontal="centerContinuous" vertical="center"/>
      <protection/>
    </xf>
    <xf numFmtId="176" fontId="2" fillId="0" borderId="1" xfId="28" applyFont="1" applyFill="1" applyBorder="1">
      <alignment vertical="center"/>
      <protection/>
    </xf>
    <xf numFmtId="176" fontId="2" fillId="0" borderId="2" xfId="28" applyFont="1" applyFill="1" applyBorder="1">
      <alignment vertical="center"/>
      <protection/>
    </xf>
    <xf numFmtId="176" fontId="2" fillId="0" borderId="3" xfId="28" applyFont="1" applyFill="1" applyBorder="1" applyAlignment="1">
      <alignment horizontal="centerContinuous" vertical="center"/>
      <protection/>
    </xf>
    <xf numFmtId="176" fontId="2" fillId="0" borderId="4" xfId="28" applyFont="1" applyFill="1" applyBorder="1" applyAlignment="1">
      <alignment horizontal="centerContinuous" vertical="center"/>
      <protection/>
    </xf>
    <xf numFmtId="176" fontId="2" fillId="0" borderId="5" xfId="28" applyFont="1" applyFill="1" applyBorder="1" applyAlignment="1">
      <alignment horizontal="centerContinuous" vertical="center"/>
      <protection/>
    </xf>
    <xf numFmtId="176" fontId="2" fillId="0" borderId="6" xfId="28" applyFont="1" applyFill="1" applyBorder="1">
      <alignment vertical="center"/>
      <protection/>
    </xf>
    <xf numFmtId="176" fontId="2" fillId="0" borderId="7" xfId="28" applyFont="1" applyFill="1" applyBorder="1">
      <alignment vertical="center"/>
      <protection/>
    </xf>
    <xf numFmtId="176" fontId="2" fillId="0" borderId="8" xfId="28" applyFont="1" applyFill="1" applyBorder="1">
      <alignment vertical="center"/>
      <protection/>
    </xf>
    <xf numFmtId="176" fontId="2" fillId="0" borderId="9" xfId="28" applyFont="1" applyFill="1" applyBorder="1">
      <alignment vertical="center"/>
      <protection/>
    </xf>
    <xf numFmtId="176" fontId="2" fillId="0" borderId="10" xfId="28" applyFont="1" applyFill="1" applyBorder="1" applyAlignment="1">
      <alignment horizontal="center" vertical="center" wrapText="1"/>
      <protection/>
    </xf>
    <xf numFmtId="176" fontId="2" fillId="0" borderId="11" xfId="28" applyFont="1" applyFill="1" applyBorder="1" applyAlignment="1">
      <alignment horizontal="center" vertical="center" wrapText="1"/>
      <protection/>
    </xf>
    <xf numFmtId="176" fontId="2" fillId="0" borderId="12" xfId="28" applyFont="1" applyFill="1" applyBorder="1" applyAlignment="1">
      <alignment horizontal="center" vertical="center" wrapText="1"/>
      <protection/>
    </xf>
    <xf numFmtId="176" fontId="2" fillId="0" borderId="3" xfId="28" applyFont="1" applyFill="1" applyBorder="1" applyAlignment="1">
      <alignment vertical="center" wrapText="1"/>
      <protection/>
    </xf>
    <xf numFmtId="176" fontId="2" fillId="0" borderId="13" xfId="28" applyFont="1" applyFill="1" applyBorder="1" applyAlignment="1">
      <alignment horizontal="right" vertical="center" shrinkToFit="1"/>
      <protection/>
    </xf>
    <xf numFmtId="176" fontId="2" fillId="0" borderId="5" xfId="28" applyFont="1" applyFill="1" applyBorder="1" applyAlignment="1">
      <alignment vertical="center" wrapText="1"/>
      <protection/>
    </xf>
    <xf numFmtId="176" fontId="7" fillId="0" borderId="3" xfId="28" applyFont="1" applyFill="1" applyBorder="1" applyAlignment="1">
      <alignment vertical="center" wrapText="1"/>
      <protection/>
    </xf>
    <xf numFmtId="176" fontId="7" fillId="0" borderId="5" xfId="28" applyFont="1" applyFill="1" applyBorder="1" applyAlignment="1">
      <alignment vertical="center" wrapText="1"/>
      <protection/>
    </xf>
    <xf numFmtId="176" fontId="2" fillId="0" borderId="0" xfId="28" applyFont="1" applyFill="1" applyBorder="1" applyAlignment="1">
      <alignment vertical="center" wrapText="1"/>
      <protection/>
    </xf>
    <xf numFmtId="176" fontId="2" fillId="0" borderId="0" xfId="28" applyFont="1" applyFill="1" applyBorder="1" applyAlignment="1">
      <alignment horizontal="right" vertical="center" shrinkToFit="1"/>
      <protection/>
    </xf>
    <xf numFmtId="176" fontId="2" fillId="0" borderId="9" xfId="28" applyFont="1" applyFill="1" applyBorder="1" applyAlignment="1">
      <alignment horizontal="center" vertical="center" wrapText="1"/>
      <protection/>
    </xf>
    <xf numFmtId="176" fontId="2" fillId="0" borderId="13" xfId="28" applyFont="1" applyFill="1" applyBorder="1" applyAlignment="1">
      <alignment horizontal="center" vertical="center" wrapText="1"/>
      <protection/>
    </xf>
    <xf numFmtId="176" fontId="2" fillId="0" borderId="0" xfId="28" applyFont="1" applyFill="1" applyAlignment="1">
      <alignment vertical="center" shrinkToFit="1"/>
      <protection/>
    </xf>
    <xf numFmtId="0" fontId="2" fillId="0" borderId="0" xfId="35" applyFont="1" applyFill="1" applyAlignment="1">
      <alignment vertical="center"/>
      <protection/>
    </xf>
    <xf numFmtId="0" fontId="10" fillId="0" borderId="0" xfId="35" applyFont="1" applyFill="1" applyAlignment="1">
      <alignment horizontal="right" vertical="center"/>
      <protection/>
    </xf>
    <xf numFmtId="0" fontId="6" fillId="0" borderId="0" xfId="35" applyFont="1" applyFill="1" applyAlignment="1">
      <alignment vertical="center"/>
      <protection/>
    </xf>
    <xf numFmtId="58" fontId="6" fillId="0" borderId="0" xfId="35" applyNumberFormat="1" applyFont="1" applyFill="1" applyAlignment="1">
      <alignment vertical="center"/>
      <protection/>
    </xf>
    <xf numFmtId="0" fontId="6" fillId="0" borderId="0" xfId="35" applyFont="1" applyFill="1" applyAlignment="1">
      <alignment horizontal="right" vertical="center"/>
      <protection/>
    </xf>
    <xf numFmtId="49" fontId="6" fillId="0" borderId="0" xfId="35" applyNumberFormat="1" applyFont="1" applyFill="1" applyAlignment="1">
      <alignment horizontal="left" vertical="center"/>
      <protection/>
    </xf>
    <xf numFmtId="0" fontId="6" fillId="0" borderId="0" xfId="35" applyNumberFormat="1" applyFont="1" applyFill="1" applyAlignment="1">
      <alignment horizontal="left" vertical="center"/>
      <protection/>
    </xf>
    <xf numFmtId="0" fontId="6" fillId="0" borderId="0" xfId="35" applyFont="1" applyFill="1" applyAlignment="1">
      <alignment horizontal="left" vertical="center"/>
      <protection/>
    </xf>
    <xf numFmtId="0" fontId="7" fillId="0" borderId="14" xfId="0" applyFont="1" applyFill="1" applyBorder="1" applyAlignment="1">
      <alignment horizontal="justify" vertical="center" wrapText="1"/>
    </xf>
    <xf numFmtId="0" fontId="2" fillId="0" borderId="0" xfId="35" applyFont="1" applyFill="1" applyAlignment="1">
      <alignment horizontal="right" vertical="center"/>
      <protection/>
    </xf>
    <xf numFmtId="0" fontId="12" fillId="0" borderId="0" xfId="35" applyFont="1" applyFill="1" applyAlignment="1">
      <alignment horizontal="right" vertical="center"/>
      <protection/>
    </xf>
    <xf numFmtId="0" fontId="6" fillId="0" borderId="15" xfId="35" applyFont="1" applyFill="1" applyBorder="1" applyAlignment="1">
      <alignment horizontal="center" vertical="center"/>
      <protection/>
    </xf>
    <xf numFmtId="0" fontId="6" fillId="0" borderId="16" xfId="35" applyFont="1" applyFill="1" applyBorder="1" applyAlignment="1">
      <alignment horizontal="right" vertical="center"/>
      <protection/>
    </xf>
    <xf numFmtId="0" fontId="6" fillId="0" borderId="16" xfId="35" applyFont="1" applyFill="1" applyBorder="1" applyAlignment="1">
      <alignment vertical="center"/>
      <protection/>
    </xf>
    <xf numFmtId="0" fontId="12" fillId="0" borderId="15" xfId="35" applyFont="1" applyFill="1" applyBorder="1" applyAlignment="1">
      <alignment horizontal="centerContinuous" vertical="center"/>
      <protection/>
    </xf>
    <xf numFmtId="0" fontId="12" fillId="0" borderId="16" xfId="35" applyFont="1" applyFill="1" applyBorder="1" applyAlignment="1">
      <alignment horizontal="centerContinuous" vertical="center"/>
      <protection/>
    </xf>
    <xf numFmtId="0" fontId="12" fillId="0" borderId="17" xfId="35" applyFont="1" applyFill="1" applyBorder="1" applyAlignment="1">
      <alignment horizontal="centerContinuous" vertical="center"/>
      <protection/>
    </xf>
    <xf numFmtId="0" fontId="2" fillId="0" borderId="18" xfId="35" applyFont="1" applyFill="1" applyBorder="1" applyAlignment="1">
      <alignment vertical="center"/>
      <protection/>
    </xf>
    <xf numFmtId="0" fontId="2" fillId="0" borderId="0" xfId="35" applyFont="1" applyFill="1" applyBorder="1" applyAlignment="1">
      <alignment vertical="center"/>
      <protection/>
    </xf>
    <xf numFmtId="0" fontId="2" fillId="0" borderId="19" xfId="35" applyFont="1" applyFill="1" applyBorder="1" applyAlignment="1">
      <alignment vertical="center"/>
      <protection/>
    </xf>
    <xf numFmtId="0" fontId="2" fillId="0" borderId="20" xfId="35" applyFont="1" applyFill="1" applyBorder="1" applyAlignment="1">
      <alignment vertical="center"/>
      <protection/>
    </xf>
    <xf numFmtId="176" fontId="2" fillId="0" borderId="21" xfId="35" applyNumberFormat="1" applyFont="1" applyFill="1" applyBorder="1" applyAlignment="1">
      <alignment horizontal="right" vertical="center"/>
      <protection/>
    </xf>
    <xf numFmtId="176" fontId="2" fillId="0" borderId="22" xfId="16" applyNumberFormat="1" applyFont="1" applyFill="1" applyBorder="1" applyAlignment="1">
      <alignment horizontal="center" vertical="center"/>
    </xf>
    <xf numFmtId="176" fontId="2" fillId="0" borderId="22" xfId="35" applyNumberFormat="1" applyFont="1" applyFill="1" applyBorder="1" applyAlignment="1">
      <alignment horizontal="right" vertical="center"/>
      <protection/>
    </xf>
    <xf numFmtId="176" fontId="2" fillId="0" borderId="14" xfId="16" applyNumberFormat="1" applyFont="1" applyFill="1" applyBorder="1" applyAlignment="1">
      <alignment horizontal="center" vertical="center"/>
    </xf>
    <xf numFmtId="176" fontId="2" fillId="0" borderId="18" xfId="35" applyNumberFormat="1" applyFont="1" applyFill="1" applyBorder="1" applyAlignment="1">
      <alignment horizontal="right" vertical="center"/>
      <protection/>
    </xf>
    <xf numFmtId="176" fontId="2" fillId="0" borderId="23" xfId="16" applyNumberFormat="1" applyFont="1" applyFill="1" applyBorder="1" applyAlignment="1">
      <alignment horizontal="center" vertical="center"/>
    </xf>
    <xf numFmtId="176" fontId="2" fillId="0" borderId="0" xfId="35" applyNumberFormat="1" applyFont="1" applyFill="1" applyBorder="1" applyAlignment="1">
      <alignment horizontal="right" vertical="center"/>
      <protection/>
    </xf>
    <xf numFmtId="176" fontId="2" fillId="0" borderId="23" xfId="35" applyNumberFormat="1" applyFont="1" applyFill="1" applyBorder="1" applyAlignment="1">
      <alignment horizontal="right" vertical="center"/>
      <protection/>
    </xf>
    <xf numFmtId="176" fontId="2" fillId="0" borderId="15" xfId="35" applyNumberFormat="1" applyFont="1" applyFill="1" applyBorder="1" applyAlignment="1">
      <alignment horizontal="right" vertical="center"/>
      <protection/>
    </xf>
    <xf numFmtId="176" fontId="2" fillId="0" borderId="0" xfId="16" applyNumberFormat="1" applyFont="1" applyFill="1" applyBorder="1" applyAlignment="1">
      <alignment horizontal="center" vertical="center"/>
    </xf>
    <xf numFmtId="0" fontId="2" fillId="0" borderId="24" xfId="35" applyFont="1" applyFill="1" applyBorder="1" applyAlignment="1">
      <alignment vertical="center"/>
      <protection/>
    </xf>
    <xf numFmtId="0" fontId="12" fillId="0" borderId="25" xfId="35" applyFont="1" applyFill="1" applyBorder="1" applyAlignment="1">
      <alignment horizontal="left" vertical="center" indent="1"/>
      <protection/>
    </xf>
    <xf numFmtId="0" fontId="2" fillId="0" borderId="25" xfId="35" applyFont="1" applyFill="1" applyBorder="1" applyAlignment="1">
      <alignment vertical="center"/>
      <protection/>
    </xf>
    <xf numFmtId="176" fontId="2" fillId="0" borderId="24" xfId="35" applyNumberFormat="1" applyFont="1" applyFill="1" applyBorder="1" applyAlignment="1">
      <alignment horizontal="right" vertical="center"/>
      <protection/>
    </xf>
    <xf numFmtId="176" fontId="2" fillId="0" borderId="26" xfId="16" applyNumberFormat="1" applyFont="1" applyFill="1" applyBorder="1" applyAlignment="1">
      <alignment horizontal="center" vertical="center"/>
    </xf>
    <xf numFmtId="176" fontId="2" fillId="0" borderId="26" xfId="35" applyNumberFormat="1" applyFont="1" applyFill="1" applyBorder="1" applyAlignment="1">
      <alignment horizontal="right" vertical="center"/>
      <protection/>
    </xf>
    <xf numFmtId="176" fontId="2" fillId="0" borderId="25" xfId="16" applyNumberFormat="1" applyFont="1" applyFill="1" applyBorder="1" applyAlignment="1">
      <alignment horizontal="center" vertical="center"/>
    </xf>
    <xf numFmtId="0" fontId="2" fillId="0" borderId="26" xfId="35" applyFont="1" applyFill="1" applyBorder="1" applyAlignment="1">
      <alignment vertical="center"/>
      <protection/>
    </xf>
    <xf numFmtId="0" fontId="12" fillId="0" borderId="25" xfId="35" applyFont="1" applyFill="1" applyBorder="1" applyAlignment="1">
      <alignment horizontal="left" vertical="center" indent="1" shrinkToFit="1"/>
      <protection/>
    </xf>
    <xf numFmtId="176" fontId="2" fillId="0" borderId="26" xfId="35" applyNumberFormat="1" applyFont="1" applyFill="1" applyBorder="1" applyAlignment="1">
      <alignment vertical="center"/>
      <protection/>
    </xf>
    <xf numFmtId="0" fontId="6" fillId="0" borderId="0" xfId="35" applyFont="1" applyFill="1" applyBorder="1" applyAlignment="1">
      <alignment vertical="center"/>
      <protection/>
    </xf>
    <xf numFmtId="0" fontId="12" fillId="0" borderId="0" xfId="35" applyFont="1" applyFill="1" applyBorder="1" applyAlignment="1">
      <alignment horizontal="distributed" vertical="center"/>
      <protection/>
    </xf>
    <xf numFmtId="38" fontId="10" fillId="0" borderId="0" xfId="35" applyNumberFormat="1" applyFont="1" applyFill="1" applyBorder="1" applyAlignment="1">
      <alignment horizontal="right" vertical="center"/>
      <protection/>
    </xf>
    <xf numFmtId="38" fontId="2" fillId="0" borderId="0" xfId="16" applyFont="1" applyFill="1" applyBorder="1" applyAlignment="1">
      <alignment horizontal="center" vertical="center"/>
    </xf>
    <xf numFmtId="176" fontId="10" fillId="0" borderId="0" xfId="35" applyNumberFormat="1" applyFont="1" applyFill="1" applyBorder="1" applyAlignment="1">
      <alignment horizontal="right" vertical="center"/>
      <protection/>
    </xf>
    <xf numFmtId="38" fontId="10" fillId="0" borderId="0" xfId="35" applyNumberFormat="1" applyFont="1" applyFill="1" applyBorder="1" applyAlignment="1">
      <alignment vertical="center"/>
      <protection/>
    </xf>
    <xf numFmtId="0" fontId="10" fillId="0" borderId="0" xfId="35" applyFont="1" applyFill="1" applyBorder="1" applyAlignment="1">
      <alignment vertical="center"/>
      <protection/>
    </xf>
    <xf numFmtId="176" fontId="10" fillId="0" borderId="0" xfId="35" applyNumberFormat="1" applyFont="1" applyFill="1" applyBorder="1" applyAlignment="1">
      <alignment vertical="center"/>
      <protection/>
    </xf>
    <xf numFmtId="0" fontId="2" fillId="0" borderId="15" xfId="35" applyFont="1" applyFill="1" applyBorder="1" applyAlignment="1">
      <alignment horizontal="center" vertical="center"/>
      <protection/>
    </xf>
    <xf numFmtId="0" fontId="12" fillId="0" borderId="16" xfId="35" applyFont="1" applyFill="1" applyBorder="1" applyAlignment="1">
      <alignment horizontal="right" vertical="center"/>
      <protection/>
    </xf>
    <xf numFmtId="0" fontId="2" fillId="0" borderId="16" xfId="35" applyFont="1" applyFill="1" applyBorder="1" applyAlignment="1">
      <alignment vertical="center"/>
      <protection/>
    </xf>
    <xf numFmtId="0" fontId="12" fillId="0" borderId="0" xfId="35" applyFont="1" applyFill="1" applyBorder="1" applyAlignment="1">
      <alignment vertical="center"/>
      <protection/>
    </xf>
    <xf numFmtId="0" fontId="2" fillId="0" borderId="27" xfId="35" applyFont="1" applyFill="1" applyBorder="1" applyAlignment="1">
      <alignment vertical="center"/>
      <protection/>
    </xf>
    <xf numFmtId="176" fontId="2" fillId="0" borderId="20" xfId="16" applyNumberFormat="1" applyFont="1" applyFill="1" applyBorder="1" applyAlignment="1">
      <alignment horizontal="center" vertical="center"/>
    </xf>
    <xf numFmtId="176" fontId="2" fillId="0" borderId="19" xfId="35" applyNumberFormat="1" applyFont="1" applyFill="1" applyBorder="1" applyAlignment="1">
      <alignment horizontal="right" vertical="center"/>
      <protection/>
    </xf>
    <xf numFmtId="176" fontId="2" fillId="0" borderId="20" xfId="35" applyNumberFormat="1" applyFont="1" applyFill="1" applyBorder="1" applyAlignment="1">
      <alignment horizontal="right" vertical="center"/>
      <protection/>
    </xf>
    <xf numFmtId="176" fontId="2" fillId="0" borderId="27" xfId="16" applyNumberFormat="1" applyFont="1" applyFill="1" applyBorder="1" applyAlignment="1">
      <alignment horizontal="center" vertical="center"/>
    </xf>
    <xf numFmtId="176" fontId="2" fillId="0" borderId="28" xfId="35" applyNumberFormat="1" applyFont="1" applyFill="1" applyBorder="1" applyAlignment="1">
      <alignment horizontal="right" vertical="center"/>
      <protection/>
    </xf>
    <xf numFmtId="176" fontId="2" fillId="0" borderId="16" xfId="16" applyNumberFormat="1" applyFont="1" applyFill="1" applyBorder="1" applyAlignment="1">
      <alignment horizontal="center" vertical="center"/>
    </xf>
    <xf numFmtId="176" fontId="2" fillId="0" borderId="29" xfId="35" applyNumberFormat="1" applyFont="1" applyFill="1" applyBorder="1" applyAlignment="1">
      <alignment horizontal="right" vertical="center"/>
      <protection/>
    </xf>
    <xf numFmtId="176" fontId="2" fillId="0" borderId="17" xfId="16" applyNumberFormat="1" applyFont="1" applyFill="1" applyBorder="1" applyAlignment="1">
      <alignment horizontal="center" vertical="center"/>
    </xf>
    <xf numFmtId="176" fontId="2" fillId="0" borderId="30" xfId="35" applyNumberFormat="1" applyFont="1" applyFill="1" applyBorder="1" applyAlignment="1">
      <alignment horizontal="right" vertical="center"/>
      <protection/>
    </xf>
    <xf numFmtId="176" fontId="2" fillId="0" borderId="31" xfId="35" applyNumberFormat="1" applyFont="1" applyFill="1" applyBorder="1" applyAlignment="1">
      <alignment horizontal="right" vertical="center"/>
      <protection/>
    </xf>
    <xf numFmtId="0" fontId="2" fillId="0" borderId="0" xfId="0" applyNumberFormat="1" applyFont="1" applyFill="1" applyBorder="1" applyAlignment="1">
      <alignment vertical="center"/>
    </xf>
    <xf numFmtId="0" fontId="7" fillId="0" borderId="0" xfId="0" applyFont="1" applyFill="1" applyAlignment="1">
      <alignment horizontal="justify" vertical="center" wrapText="1"/>
    </xf>
    <xf numFmtId="0" fontId="7" fillId="0" borderId="0" xfId="0" applyFont="1" applyFill="1" applyBorder="1" applyAlignment="1">
      <alignment horizontal="right" vertical="center" wrapText="1"/>
    </xf>
    <xf numFmtId="0" fontId="7" fillId="0" borderId="32" xfId="0" applyFont="1" applyFill="1" applyBorder="1" applyAlignment="1">
      <alignment horizontal="center" vertical="center" wrapText="1"/>
    </xf>
    <xf numFmtId="0" fontId="7" fillId="0" borderId="32" xfId="0" applyFont="1" applyFill="1" applyBorder="1" applyAlignment="1">
      <alignment horizontal="right" vertical="center" wrapText="1"/>
    </xf>
    <xf numFmtId="0" fontId="7" fillId="0" borderId="0" xfId="0" applyFont="1" applyFill="1" applyBorder="1" applyAlignment="1">
      <alignment horizontal="justify" vertical="center" wrapText="1"/>
    </xf>
    <xf numFmtId="0" fontId="7" fillId="0" borderId="14" xfId="0" applyFont="1" applyFill="1" applyBorder="1" applyAlignment="1">
      <alignment horizontal="right" vertical="center" wrapText="1"/>
    </xf>
    <xf numFmtId="0" fontId="7" fillId="0" borderId="0" xfId="0" applyFont="1" applyFill="1" applyAlignment="1">
      <alignment horizontal="right" vertical="center" wrapText="1"/>
    </xf>
    <xf numFmtId="3" fontId="7" fillId="0" borderId="0" xfId="0" applyNumberFormat="1" applyFont="1" applyFill="1" applyAlignment="1">
      <alignment horizontal="right" vertical="center" wrapText="1"/>
    </xf>
    <xf numFmtId="0" fontId="7" fillId="0" borderId="0" xfId="0" applyFont="1" applyFill="1" applyAlignment="1">
      <alignment vertical="center" wrapText="1"/>
    </xf>
    <xf numFmtId="0" fontId="7" fillId="0" borderId="25" xfId="0"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0" fontId="7" fillId="0" borderId="0" xfId="0" applyFont="1" applyFill="1" applyAlignment="1">
      <alignment horizontal="justify" vertical="center"/>
    </xf>
    <xf numFmtId="0" fontId="2" fillId="0" borderId="0" xfId="0" applyFont="1" applyFill="1" applyAlignment="1">
      <alignment vertical="center"/>
    </xf>
    <xf numFmtId="0" fontId="7" fillId="0" borderId="0" xfId="20" applyNumberFormat="1" applyFont="1" applyAlignment="1">
      <alignment horizontal="center" vertical="center"/>
      <protection/>
    </xf>
    <xf numFmtId="0" fontId="7" fillId="0" borderId="0" xfId="20" applyNumberFormat="1" applyFont="1" applyAlignment="1">
      <alignment vertical="center"/>
      <protection/>
    </xf>
    <xf numFmtId="0" fontId="7" fillId="0" borderId="0" xfId="20" applyNumberFormat="1" applyFont="1" applyAlignment="1">
      <alignment horizontal="right" vertical="center"/>
      <protection/>
    </xf>
    <xf numFmtId="0" fontId="7" fillId="0" borderId="15" xfId="20" applyNumberFormat="1" applyFont="1" applyBorder="1" applyAlignment="1">
      <alignment vertical="center"/>
      <protection/>
    </xf>
    <xf numFmtId="0" fontId="7" fillId="0" borderId="16" xfId="20" applyNumberFormat="1" applyFont="1" applyBorder="1" applyAlignment="1">
      <alignment vertical="center"/>
      <protection/>
    </xf>
    <xf numFmtId="0" fontId="7" fillId="0" borderId="17" xfId="20" applyNumberFormat="1" applyFont="1" applyBorder="1" applyAlignment="1">
      <alignment vertical="center"/>
      <protection/>
    </xf>
    <xf numFmtId="0" fontId="7" fillId="0" borderId="33" xfId="20" applyNumberFormat="1" applyFont="1" applyBorder="1" applyAlignment="1">
      <alignment horizontal="centerContinuous" vertical="center"/>
      <protection/>
    </xf>
    <xf numFmtId="0" fontId="7" fillId="0" borderId="18" xfId="20" applyNumberFormat="1" applyFont="1" applyBorder="1" applyAlignment="1">
      <alignment vertical="center"/>
      <protection/>
    </xf>
    <xf numFmtId="0" fontId="7" fillId="0" borderId="0" xfId="20" applyNumberFormat="1" applyFont="1" applyBorder="1" applyAlignment="1">
      <alignment vertical="center"/>
      <protection/>
    </xf>
    <xf numFmtId="0" fontId="7" fillId="0" borderId="23" xfId="20" applyNumberFormat="1" applyFont="1" applyBorder="1" applyAlignment="1">
      <alignment vertical="center"/>
      <protection/>
    </xf>
    <xf numFmtId="0" fontId="7" fillId="0" borderId="24" xfId="20" applyNumberFormat="1" applyFont="1" applyBorder="1" applyAlignment="1">
      <alignment horizontal="distributed" vertical="center" wrapText="1"/>
      <protection/>
    </xf>
    <xf numFmtId="0" fontId="7" fillId="0" borderId="25" xfId="20" applyNumberFormat="1" applyFont="1" applyBorder="1" applyAlignment="1">
      <alignment horizontal="distributed" vertical="center" wrapText="1"/>
      <protection/>
    </xf>
    <xf numFmtId="0" fontId="7" fillId="0" borderId="26" xfId="20" applyNumberFormat="1" applyFont="1" applyBorder="1" applyAlignment="1">
      <alignment horizontal="distributed" vertical="center" wrapText="1"/>
      <protection/>
    </xf>
    <xf numFmtId="177" fontId="7" fillId="0" borderId="33" xfId="20" applyNumberFormat="1" applyFont="1" applyBorder="1" applyAlignment="1">
      <alignment horizontal="right" vertical="center"/>
      <protection/>
    </xf>
    <xf numFmtId="178" fontId="7" fillId="0" borderId="0" xfId="20" applyNumberFormat="1" applyFont="1" applyAlignment="1">
      <alignment vertical="center"/>
      <protection/>
    </xf>
    <xf numFmtId="0" fontId="7" fillId="0" borderId="21" xfId="20" applyNumberFormat="1" applyFont="1" applyBorder="1" applyAlignment="1">
      <alignment horizontal="distributed" vertical="center" wrapText="1"/>
      <protection/>
    </xf>
    <xf numFmtId="0" fontId="7" fillId="0" borderId="22" xfId="20" applyNumberFormat="1" applyFont="1" applyBorder="1" applyAlignment="1">
      <alignment horizontal="distributed" vertical="center" wrapText="1"/>
      <protection/>
    </xf>
    <xf numFmtId="176" fontId="12" fillId="0" borderId="34" xfId="16" applyNumberFormat="1" applyFont="1" applyFill="1" applyBorder="1" applyAlignment="1">
      <alignment horizontal="center" vertical="center"/>
    </xf>
    <xf numFmtId="176" fontId="12" fillId="0" borderId="35" xfId="16" applyNumberFormat="1"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6" fillId="0" borderId="0" xfId="0" applyFont="1" applyFill="1" applyBorder="1" applyAlignment="1">
      <alignment horizontal="left" vertical="center" indent="4"/>
    </xf>
    <xf numFmtId="0" fontId="6" fillId="0" borderId="0" xfId="0" applyFont="1" applyFill="1" applyBorder="1" applyAlignment="1">
      <alignment horizontal="left" vertical="center"/>
    </xf>
    <xf numFmtId="0" fontId="18" fillId="0" borderId="0" xfId="0" applyFont="1" applyFill="1" applyAlignment="1">
      <alignment horizontal="left" vertical="center"/>
    </xf>
    <xf numFmtId="0" fontId="2" fillId="0" borderId="0" xfId="0" applyFont="1" applyFill="1" applyBorder="1" applyAlignment="1">
      <alignment horizontal="left" vertical="center"/>
    </xf>
    <xf numFmtId="0" fontId="19" fillId="0" borderId="0" xfId="0" applyFont="1" applyFill="1" applyBorder="1" applyAlignment="1">
      <alignment horizontal="centerContinuous" vertical="center"/>
    </xf>
    <xf numFmtId="38" fontId="2" fillId="0" borderId="0" xfId="16" applyFont="1" applyFill="1" applyAlignment="1">
      <alignment vertical="center"/>
    </xf>
    <xf numFmtId="0" fontId="2"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0" fontId="12" fillId="0" borderId="0" xfId="0" applyFont="1" applyFill="1" applyBorder="1" applyAlignment="1">
      <alignment horizontal="centerContinuous" vertical="center"/>
    </xf>
    <xf numFmtId="0" fontId="2" fillId="0" borderId="18" xfId="0" applyFont="1" applyFill="1" applyBorder="1" applyAlignment="1">
      <alignment vertical="center"/>
    </xf>
    <xf numFmtId="0" fontId="2" fillId="0" borderId="0"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3" xfId="0" applyFont="1" applyFill="1" applyBorder="1" applyAlignment="1">
      <alignment horizontal="center" vertical="center"/>
    </xf>
    <xf numFmtId="0" fontId="12" fillId="0" borderId="0" xfId="0" applyFont="1" applyFill="1" applyBorder="1" applyAlignment="1">
      <alignment horizontal="center"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176" fontId="12" fillId="0" borderId="33" xfId="0" applyNumberFormat="1" applyFont="1" applyFill="1" applyBorder="1" applyAlignment="1">
      <alignment vertical="center"/>
    </xf>
    <xf numFmtId="176" fontId="12" fillId="0" borderId="33"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0" fontId="2" fillId="0" borderId="36" xfId="0" applyFont="1" applyFill="1" applyBorder="1" applyAlignment="1">
      <alignment vertical="center"/>
    </xf>
    <xf numFmtId="0" fontId="2" fillId="0" borderId="37" xfId="0" applyNumberFormat="1" applyFont="1" applyFill="1" applyBorder="1" applyAlignment="1">
      <alignment horizontal="distributed" vertical="center"/>
    </xf>
    <xf numFmtId="176" fontId="12" fillId="0" borderId="38" xfId="0" applyNumberFormat="1" applyFont="1" applyFill="1" applyBorder="1" applyAlignment="1">
      <alignment horizontal="right" vertical="center"/>
    </xf>
    <xf numFmtId="0" fontId="2" fillId="0" borderId="39" xfId="0" applyFont="1" applyFill="1" applyBorder="1" applyAlignment="1">
      <alignment vertical="center"/>
    </xf>
    <xf numFmtId="0" fontId="2" fillId="0" borderId="4" xfId="0" applyFont="1" applyFill="1" applyBorder="1" applyAlignment="1">
      <alignment horizontal="distributed" vertical="center"/>
    </xf>
    <xf numFmtId="0" fontId="2" fillId="0" borderId="4" xfId="0" applyNumberFormat="1" applyFont="1" applyFill="1" applyBorder="1" applyAlignment="1">
      <alignment horizontal="distributed" vertical="center" wrapText="1"/>
    </xf>
    <xf numFmtId="0" fontId="2" fillId="0" borderId="4" xfId="0" applyNumberFormat="1" applyFont="1" applyFill="1" applyBorder="1" applyAlignment="1">
      <alignment horizontal="distributed" vertical="center"/>
    </xf>
    <xf numFmtId="176" fontId="12" fillId="0" borderId="40" xfId="0" applyNumberFormat="1" applyFont="1" applyFill="1" applyBorder="1" applyAlignment="1">
      <alignment vertical="center"/>
    </xf>
    <xf numFmtId="176" fontId="12" fillId="0" borderId="40" xfId="0" applyNumberFormat="1" applyFont="1" applyFill="1" applyBorder="1" applyAlignment="1">
      <alignment horizontal="right" vertical="center"/>
    </xf>
    <xf numFmtId="0" fontId="2" fillId="0" borderId="41" xfId="0" applyFont="1" applyFill="1" applyBorder="1" applyAlignment="1">
      <alignment vertical="center"/>
    </xf>
    <xf numFmtId="0" fontId="2" fillId="0" borderId="42" xfId="0" applyFont="1" applyFill="1" applyBorder="1" applyAlignment="1">
      <alignment horizontal="distributed" vertical="center"/>
    </xf>
    <xf numFmtId="0" fontId="14" fillId="0" borderId="42" xfId="0" applyNumberFormat="1" applyFont="1" applyFill="1" applyBorder="1" applyAlignment="1">
      <alignment horizontal="distributed" vertical="center" wrapText="1"/>
    </xf>
    <xf numFmtId="0" fontId="2" fillId="0" borderId="42" xfId="0" applyNumberFormat="1" applyFont="1" applyFill="1" applyBorder="1" applyAlignment="1">
      <alignment horizontal="distributed" vertical="center"/>
    </xf>
    <xf numFmtId="176" fontId="12" fillId="0" borderId="43" xfId="0" applyNumberFormat="1" applyFont="1" applyFill="1" applyBorder="1" applyAlignment="1">
      <alignment vertical="center"/>
    </xf>
    <xf numFmtId="176" fontId="12" fillId="0" borderId="43" xfId="0" applyNumberFormat="1" applyFont="1" applyFill="1" applyBorder="1" applyAlignment="1">
      <alignment horizontal="right" vertical="center"/>
    </xf>
    <xf numFmtId="0" fontId="2" fillId="0" borderId="25" xfId="0" applyNumberFormat="1"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6" xfId="0" applyNumberFormat="1" applyFont="1" applyFill="1" applyBorder="1" applyAlignment="1">
      <alignment horizontal="distributed" vertical="center"/>
    </xf>
    <xf numFmtId="176" fontId="12" fillId="0" borderId="44" xfId="0" applyNumberFormat="1" applyFont="1" applyFill="1" applyBorder="1" applyAlignment="1">
      <alignment vertical="center"/>
    </xf>
    <xf numFmtId="0" fontId="2" fillId="0" borderId="0" xfId="0" applyFont="1" applyFill="1" applyBorder="1" applyAlignment="1">
      <alignment horizontal="distributed" vertical="center"/>
    </xf>
    <xf numFmtId="41"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17" xfId="0" applyFont="1" applyFill="1" applyBorder="1" applyAlignment="1">
      <alignment horizontal="center" vertical="center"/>
    </xf>
    <xf numFmtId="0" fontId="12" fillId="0" borderId="15"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2" fillId="0" borderId="21" xfId="0" applyFont="1" applyFill="1" applyBorder="1" applyAlignment="1">
      <alignment vertical="center"/>
    </xf>
    <xf numFmtId="0" fontId="2" fillId="0" borderId="14" xfId="0" applyFont="1" applyFill="1" applyBorder="1" applyAlignment="1">
      <alignment horizontal="centerContinuous" vertical="center"/>
    </xf>
    <xf numFmtId="0" fontId="2" fillId="0" borderId="22" xfId="0" applyFont="1" applyFill="1" applyBorder="1" applyAlignment="1">
      <alignment horizontal="center" vertical="center"/>
    </xf>
    <xf numFmtId="0" fontId="7"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176" fontId="12" fillId="0" borderId="45" xfId="0" applyNumberFormat="1" applyFont="1" applyFill="1" applyBorder="1" applyAlignment="1">
      <alignment vertical="center"/>
    </xf>
    <xf numFmtId="176" fontId="12" fillId="0" borderId="47" xfId="0" applyNumberFormat="1" applyFont="1" applyFill="1" applyBorder="1" applyAlignment="1">
      <alignment horizontal="right" vertical="center"/>
    </xf>
    <xf numFmtId="176" fontId="12" fillId="0" borderId="46" xfId="0" applyNumberFormat="1" applyFont="1" applyFill="1" applyBorder="1" applyAlignment="1">
      <alignment vertical="center"/>
    </xf>
    <xf numFmtId="176" fontId="12" fillId="0" borderId="47" xfId="0" applyNumberFormat="1" applyFont="1" applyFill="1" applyBorder="1" applyAlignment="1">
      <alignment vertical="center"/>
    </xf>
    <xf numFmtId="176" fontId="12" fillId="0" borderId="48" xfId="0" applyNumberFormat="1" applyFont="1" applyFill="1" applyBorder="1" applyAlignment="1">
      <alignment vertical="center"/>
    </xf>
    <xf numFmtId="176" fontId="12" fillId="0" borderId="49" xfId="0" applyNumberFormat="1" applyFont="1" applyFill="1" applyBorder="1" applyAlignment="1">
      <alignment vertical="center"/>
    </xf>
    <xf numFmtId="176" fontId="12" fillId="0" borderId="50" xfId="0" applyNumberFormat="1" applyFont="1" applyFill="1" applyBorder="1" applyAlignment="1">
      <alignment horizontal="right" vertical="center"/>
    </xf>
    <xf numFmtId="176" fontId="12" fillId="0" borderId="51" xfId="0" applyNumberFormat="1" applyFont="1" applyFill="1" applyBorder="1" applyAlignment="1">
      <alignment vertical="center"/>
    </xf>
    <xf numFmtId="176" fontId="12" fillId="0" borderId="13" xfId="0" applyNumberFormat="1" applyFont="1" applyFill="1" applyBorder="1" applyAlignment="1">
      <alignment vertical="center"/>
    </xf>
    <xf numFmtId="176" fontId="12" fillId="0" borderId="3" xfId="0" applyNumberFormat="1" applyFont="1" applyFill="1" applyBorder="1" applyAlignment="1">
      <alignment horizontal="right" vertical="center"/>
    </xf>
    <xf numFmtId="176" fontId="12" fillId="0" borderId="52" xfId="0" applyNumberFormat="1" applyFont="1" applyFill="1" applyBorder="1" applyAlignment="1">
      <alignment vertical="center"/>
    </xf>
    <xf numFmtId="176" fontId="12" fillId="0" borderId="53" xfId="0" applyNumberFormat="1" applyFont="1" applyFill="1" applyBorder="1" applyAlignment="1">
      <alignment vertical="center"/>
    </xf>
    <xf numFmtId="176" fontId="12" fillId="0" borderId="53" xfId="0" applyNumberFormat="1" applyFont="1" applyFill="1" applyBorder="1" applyAlignment="1">
      <alignment horizontal="right" vertical="center"/>
    </xf>
    <xf numFmtId="176" fontId="12" fillId="0" borderId="54" xfId="0" applyNumberFormat="1" applyFont="1" applyFill="1" applyBorder="1" applyAlignment="1">
      <alignment vertical="center"/>
    </xf>
    <xf numFmtId="176" fontId="2" fillId="0" borderId="0" xfId="16" applyNumberFormat="1" applyFont="1" applyFill="1" applyAlignment="1">
      <alignment vertical="center"/>
    </xf>
    <xf numFmtId="176" fontId="2" fillId="0" borderId="0" xfId="16" applyNumberFormat="1" applyFont="1" applyFill="1" applyAlignment="1" quotePrefix="1">
      <alignment horizontal="right" vertical="center"/>
    </xf>
    <xf numFmtId="176" fontId="6" fillId="0" borderId="0" xfId="16" applyNumberFormat="1" applyFont="1" applyFill="1" applyAlignment="1">
      <alignment horizontal="center" vertical="center"/>
    </xf>
    <xf numFmtId="176" fontId="2" fillId="0" borderId="0" xfId="16" applyNumberFormat="1" applyFont="1" applyFill="1" applyAlignment="1">
      <alignment horizontal="center" vertical="center"/>
    </xf>
    <xf numFmtId="176" fontId="6" fillId="0" borderId="0" xfId="16" applyNumberFormat="1" applyFont="1" applyFill="1" applyAlignment="1">
      <alignment vertical="center"/>
    </xf>
    <xf numFmtId="176" fontId="2" fillId="0" borderId="0" xfId="16" applyNumberFormat="1" applyFont="1" applyFill="1" applyAlignment="1">
      <alignment horizontal="right" vertical="center"/>
    </xf>
    <xf numFmtId="176" fontId="12" fillId="0" borderId="0" xfId="16" applyNumberFormat="1" applyFont="1" applyFill="1" applyAlignment="1">
      <alignment horizontal="right" vertical="center"/>
    </xf>
    <xf numFmtId="176" fontId="20" fillId="0" borderId="15" xfId="16" applyNumberFormat="1" applyFont="1" applyFill="1" applyBorder="1" applyAlignment="1">
      <alignment vertical="center"/>
    </xf>
    <xf numFmtId="176" fontId="20" fillId="0" borderId="16" xfId="16" applyNumberFormat="1" applyFont="1" applyFill="1" applyBorder="1" applyAlignment="1">
      <alignment vertical="center"/>
    </xf>
    <xf numFmtId="176" fontId="12" fillId="0" borderId="24" xfId="16" applyNumberFormat="1" applyFont="1" applyFill="1" applyBorder="1" applyAlignment="1">
      <alignment horizontal="center" vertical="center"/>
    </xf>
    <xf numFmtId="176" fontId="20" fillId="0" borderId="18" xfId="16" applyNumberFormat="1" applyFont="1" applyFill="1" applyBorder="1" applyAlignment="1">
      <alignment vertical="center"/>
    </xf>
    <xf numFmtId="176" fontId="20" fillId="0" borderId="0" xfId="16" applyNumberFormat="1" applyFont="1" applyFill="1" applyBorder="1" applyAlignment="1">
      <alignment vertical="center"/>
    </xf>
    <xf numFmtId="176" fontId="20" fillId="0" borderId="23" xfId="16" applyNumberFormat="1" applyFont="1" applyFill="1" applyBorder="1" applyAlignment="1">
      <alignment vertical="center"/>
    </xf>
    <xf numFmtId="176" fontId="12" fillId="0" borderId="33" xfId="16" applyNumberFormat="1" applyFont="1" applyFill="1" applyBorder="1" applyAlignment="1">
      <alignment horizontal="center" vertical="center"/>
    </xf>
    <xf numFmtId="0" fontId="12" fillId="0" borderId="0" xfId="0" applyFont="1" applyFill="1" applyAlignment="1">
      <alignment vertical="center" wrapText="1"/>
    </xf>
    <xf numFmtId="176" fontId="2" fillId="0" borderId="33" xfId="16" applyNumberFormat="1" applyFont="1" applyFill="1" applyBorder="1" applyAlignment="1">
      <alignment vertical="center"/>
    </xf>
    <xf numFmtId="176" fontId="2" fillId="0" borderId="24" xfId="16" applyNumberFormat="1" applyFont="1" applyFill="1" applyBorder="1" applyAlignment="1">
      <alignment vertical="center"/>
    </xf>
    <xf numFmtId="176" fontId="2" fillId="0" borderId="38" xfId="16" applyNumberFormat="1" applyFont="1" applyFill="1" applyBorder="1" applyAlignment="1">
      <alignment vertical="center"/>
    </xf>
    <xf numFmtId="176" fontId="2" fillId="0" borderId="36" xfId="16" applyNumberFormat="1" applyFont="1" applyFill="1" applyBorder="1" applyAlignment="1">
      <alignment vertical="center"/>
    </xf>
    <xf numFmtId="176" fontId="2" fillId="0" borderId="34" xfId="16" applyNumberFormat="1" applyFont="1" applyFill="1" applyBorder="1" applyAlignment="1">
      <alignment vertical="center"/>
    </xf>
    <xf numFmtId="176" fontId="12" fillId="0" borderId="18" xfId="16" applyNumberFormat="1" applyFont="1" applyFill="1" applyBorder="1" applyAlignment="1">
      <alignment vertical="center"/>
    </xf>
    <xf numFmtId="179" fontId="2" fillId="0" borderId="40" xfId="16" applyNumberFormat="1" applyFont="1" applyFill="1" applyBorder="1" applyAlignment="1">
      <alignment horizontal="right" vertical="center"/>
    </xf>
    <xf numFmtId="179" fontId="2" fillId="0" borderId="39" xfId="16" applyNumberFormat="1" applyFont="1" applyFill="1" applyBorder="1" applyAlignment="1">
      <alignment horizontal="right" vertical="center"/>
    </xf>
    <xf numFmtId="176" fontId="2" fillId="0" borderId="40" xfId="16" applyNumberFormat="1" applyFont="1" applyFill="1" applyBorder="1" applyAlignment="1">
      <alignment vertical="center"/>
    </xf>
    <xf numFmtId="176" fontId="12" fillId="0" borderId="21" xfId="16" applyNumberFormat="1" applyFont="1" applyFill="1" applyBorder="1" applyAlignment="1">
      <alignment vertical="center"/>
    </xf>
    <xf numFmtId="179" fontId="2" fillId="0" borderId="43" xfId="16" applyNumberFormat="1" applyFont="1" applyFill="1" applyBorder="1" applyAlignment="1">
      <alignment horizontal="right" vertical="center"/>
    </xf>
    <xf numFmtId="179" fontId="2" fillId="0" borderId="41" xfId="16" applyNumberFormat="1" applyFont="1" applyFill="1" applyBorder="1" applyAlignment="1">
      <alignment horizontal="right" vertical="center"/>
    </xf>
    <xf numFmtId="179" fontId="2" fillId="0" borderId="44" xfId="16" applyNumberFormat="1" applyFont="1" applyFill="1" applyBorder="1" applyAlignment="1">
      <alignment horizontal="right" vertical="center"/>
    </xf>
    <xf numFmtId="179" fontId="2" fillId="0" borderId="33" xfId="16" applyNumberFormat="1" applyFont="1" applyFill="1" applyBorder="1" applyAlignment="1">
      <alignment horizontal="right" vertical="center"/>
    </xf>
    <xf numFmtId="179" fontId="2" fillId="0" borderId="24" xfId="16" applyNumberFormat="1" applyFont="1" applyFill="1" applyBorder="1" applyAlignment="1">
      <alignment horizontal="right" vertical="center"/>
    </xf>
    <xf numFmtId="176" fontId="20" fillId="0" borderId="0" xfId="16" applyNumberFormat="1" applyFont="1" applyFill="1" applyAlignment="1">
      <alignment vertical="center"/>
    </xf>
    <xf numFmtId="176" fontId="20" fillId="0" borderId="17" xfId="16" applyNumberFormat="1" applyFont="1" applyFill="1" applyBorder="1" applyAlignment="1">
      <alignment vertical="center"/>
    </xf>
    <xf numFmtId="176" fontId="12" fillId="0" borderId="35" xfId="16" applyNumberFormat="1" applyFont="1" applyFill="1" applyBorder="1" applyAlignment="1">
      <alignment horizontal="center" vertical="center" wrapText="1"/>
    </xf>
    <xf numFmtId="176" fontId="2" fillId="0" borderId="43" xfId="16" applyNumberFormat="1" applyFont="1"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indent="1"/>
    </xf>
    <xf numFmtId="0" fontId="2" fillId="0" borderId="33" xfId="0" applyFont="1" applyFill="1" applyBorder="1" applyAlignment="1">
      <alignment horizontal="center" vertical="center" wrapText="1"/>
    </xf>
    <xf numFmtId="0" fontId="2" fillId="0" borderId="34" xfId="0" applyFont="1" applyFill="1" applyBorder="1" applyAlignment="1">
      <alignment vertical="center" wrapText="1"/>
    </xf>
    <xf numFmtId="3" fontId="2" fillId="0" borderId="33" xfId="0" applyNumberFormat="1" applyFont="1" applyFill="1" applyBorder="1" applyAlignment="1">
      <alignment horizontal="right" vertical="center" wrapText="1"/>
    </xf>
    <xf numFmtId="0" fontId="2" fillId="0" borderId="33" xfId="0" applyFont="1" applyFill="1" applyBorder="1" applyAlignment="1">
      <alignment horizontal="right" vertical="center" wrapText="1"/>
    </xf>
    <xf numFmtId="0" fontId="2" fillId="0" borderId="44" xfId="0" applyFont="1" applyFill="1" applyBorder="1" applyAlignment="1">
      <alignment vertical="center" wrapText="1"/>
    </xf>
    <xf numFmtId="0" fontId="2" fillId="0" borderId="33" xfId="0" applyFont="1" applyFill="1" applyBorder="1" applyAlignment="1">
      <alignment vertical="center" wrapText="1"/>
    </xf>
    <xf numFmtId="0" fontId="2" fillId="0" borderId="33" xfId="0" applyFont="1" applyFill="1" applyBorder="1" applyAlignment="1">
      <alignment horizontal="left" vertical="center" wrapText="1" indent="1"/>
    </xf>
    <xf numFmtId="0" fontId="2" fillId="0" borderId="0" xfId="24" applyFont="1" applyFill="1" applyProtection="1">
      <alignment vertical="center"/>
      <protection/>
    </xf>
    <xf numFmtId="0" fontId="7" fillId="0" borderId="55" xfId="24" applyFont="1" applyFill="1" applyBorder="1" applyAlignment="1" applyProtection="1">
      <alignment horizontal="center" vertical="center" wrapText="1"/>
      <protection/>
    </xf>
    <xf numFmtId="176" fontId="7" fillId="0" borderId="56" xfId="24" applyNumberFormat="1" applyFont="1" applyFill="1" applyBorder="1" applyAlignment="1" applyProtection="1">
      <alignment horizontal="center" vertical="center" wrapText="1"/>
      <protection/>
    </xf>
    <xf numFmtId="0" fontId="7" fillId="0" borderId="34" xfId="24" applyFont="1" applyFill="1" applyBorder="1" applyAlignment="1" applyProtection="1">
      <alignment horizontal="justify" vertical="center" wrapText="1"/>
      <protection/>
    </xf>
    <xf numFmtId="176" fontId="7" fillId="0" borderId="34" xfId="24" applyNumberFormat="1" applyFont="1" applyFill="1" applyBorder="1" applyAlignment="1" applyProtection="1">
      <alignment horizontal="right" vertical="center"/>
      <protection/>
    </xf>
    <xf numFmtId="0" fontId="7" fillId="0" borderId="40" xfId="24" applyFont="1" applyFill="1" applyBorder="1" applyAlignment="1" applyProtection="1">
      <alignment horizontal="justify" vertical="center" wrapText="1"/>
      <protection/>
    </xf>
    <xf numFmtId="176" fontId="7" fillId="0" borderId="40" xfId="24" applyNumberFormat="1" applyFont="1" applyFill="1" applyBorder="1" applyAlignment="1" applyProtection="1">
      <alignment horizontal="right" vertical="center"/>
      <protection/>
    </xf>
    <xf numFmtId="0" fontId="7" fillId="0" borderId="44" xfId="24" applyFont="1" applyFill="1" applyBorder="1" applyAlignment="1" applyProtection="1">
      <alignment horizontal="justify" vertical="center" wrapText="1"/>
      <protection/>
    </xf>
    <xf numFmtId="176" fontId="7" fillId="0" borderId="44" xfId="24" applyNumberFormat="1" applyFont="1" applyFill="1" applyBorder="1" applyAlignment="1" applyProtection="1">
      <alignment horizontal="right" vertical="center"/>
      <protection/>
    </xf>
    <xf numFmtId="176" fontId="2" fillId="0" borderId="0" xfId="24" applyNumberFormat="1" applyFont="1" applyFill="1" applyProtection="1">
      <alignment vertical="center"/>
      <protection/>
    </xf>
    <xf numFmtId="0" fontId="23" fillId="0" borderId="0" xfId="0" applyFont="1" applyFill="1" applyAlignment="1">
      <alignment vertical="center"/>
    </xf>
    <xf numFmtId="0" fontId="18"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right" vertical="center"/>
    </xf>
    <xf numFmtId="0" fontId="2" fillId="0" borderId="17" xfId="0" applyFont="1" applyFill="1" applyBorder="1" applyAlignment="1">
      <alignment vertical="center"/>
    </xf>
    <xf numFmtId="0" fontId="2" fillId="0" borderId="34" xfId="0" applyFont="1" applyFill="1" applyBorder="1" applyAlignment="1">
      <alignment horizontal="center" vertical="center" wrapText="1"/>
    </xf>
    <xf numFmtId="0" fontId="2" fillId="0" borderId="23" xfId="0" applyFont="1" applyFill="1" applyBorder="1" applyAlignment="1">
      <alignment vertical="center"/>
    </xf>
    <xf numFmtId="0" fontId="2" fillId="0" borderId="15" xfId="0" applyFont="1" applyFill="1" applyBorder="1" applyAlignment="1">
      <alignment horizontal="center" vertical="center"/>
    </xf>
    <xf numFmtId="176" fontId="18" fillId="0" borderId="33" xfId="0" applyNumberFormat="1" applyFont="1" applyFill="1" applyBorder="1" applyAlignment="1">
      <alignment horizontal="right" vertical="center"/>
    </xf>
    <xf numFmtId="176" fontId="18" fillId="0" borderId="26" xfId="0" applyNumberFormat="1" applyFont="1" applyFill="1" applyBorder="1" applyAlignment="1">
      <alignment horizontal="right" vertical="center"/>
    </xf>
    <xf numFmtId="176" fontId="18" fillId="0" borderId="57" xfId="0" applyNumberFormat="1" applyFont="1" applyFill="1" applyBorder="1" applyAlignment="1">
      <alignment horizontal="right" vertical="center"/>
    </xf>
    <xf numFmtId="176" fontId="18" fillId="0" borderId="58" xfId="0" applyNumberFormat="1" applyFont="1" applyFill="1" applyBorder="1" applyAlignment="1">
      <alignment horizontal="right" vertical="center"/>
    </xf>
    <xf numFmtId="0" fontId="2" fillId="0" borderId="59" xfId="0" applyFont="1" applyFill="1" applyBorder="1" applyAlignment="1">
      <alignment vertical="center" wrapText="1"/>
    </xf>
    <xf numFmtId="176" fontId="18" fillId="0" borderId="40" xfId="0" applyNumberFormat="1" applyFont="1" applyFill="1" applyBorder="1" applyAlignment="1">
      <alignment horizontal="right" vertical="center"/>
    </xf>
    <xf numFmtId="176" fontId="18" fillId="0" borderId="59" xfId="0" applyNumberFormat="1" applyFont="1" applyFill="1" applyBorder="1" applyAlignment="1">
      <alignment horizontal="right" vertical="center"/>
    </xf>
    <xf numFmtId="0" fontId="2" fillId="0" borderId="23" xfId="0" applyFont="1" applyFill="1" applyBorder="1" applyAlignment="1">
      <alignment vertical="center" wrapText="1"/>
    </xf>
    <xf numFmtId="176" fontId="18" fillId="0" borderId="35"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44" xfId="0" applyNumberFormat="1" applyFont="1" applyFill="1" applyBorder="1" applyAlignment="1">
      <alignment horizontal="right" vertical="center"/>
    </xf>
    <xf numFmtId="176" fontId="18" fillId="0" borderId="22" xfId="0" applyNumberFormat="1" applyFont="1" applyFill="1" applyBorder="1" applyAlignment="1">
      <alignment horizontal="right" vertical="center"/>
    </xf>
    <xf numFmtId="0" fontId="12" fillId="0" borderId="0" xfId="0" applyFont="1" applyFill="1" applyAlignment="1">
      <alignment vertical="center"/>
    </xf>
    <xf numFmtId="0" fontId="14" fillId="0" borderId="0" xfId="0" applyFont="1" applyFill="1" applyBorder="1" applyAlignment="1">
      <alignment vertical="center"/>
    </xf>
    <xf numFmtId="49" fontId="2" fillId="0" borderId="0" xfId="0" applyNumberFormat="1" applyFont="1" applyFill="1" applyBorder="1" applyAlignment="1">
      <alignment horizontal="right" vertical="center"/>
    </xf>
    <xf numFmtId="0" fontId="12" fillId="0" borderId="0" xfId="0" applyFont="1" applyFill="1" applyBorder="1" applyAlignment="1">
      <alignment horizontal="distributed" vertical="center"/>
    </xf>
    <xf numFmtId="0" fontId="12" fillId="0" borderId="0" xfId="0" applyFont="1" applyFill="1" applyBorder="1" applyAlignment="1">
      <alignment horizontal="left" vertical="center" wrapText="1"/>
    </xf>
    <xf numFmtId="176" fontId="2" fillId="0" borderId="0" xfId="16" applyNumberFormat="1" applyFont="1" applyFill="1" applyBorder="1" applyAlignment="1">
      <alignment horizontal="right" vertical="center"/>
    </xf>
    <xf numFmtId="0" fontId="14" fillId="0" borderId="0" xfId="0" applyFont="1" applyFill="1" applyBorder="1" applyAlignment="1">
      <alignment horizontal="right" vertical="center"/>
    </xf>
    <xf numFmtId="0" fontId="7" fillId="0" borderId="33" xfId="0" applyFont="1" applyFill="1" applyBorder="1" applyAlignment="1">
      <alignment horizontal="center" vertical="center" wrapText="1"/>
    </xf>
    <xf numFmtId="0" fontId="7" fillId="0" borderId="0" xfId="0" applyFont="1" applyFill="1" applyAlignment="1">
      <alignment vertical="center"/>
    </xf>
    <xf numFmtId="0" fontId="7" fillId="0" borderId="33" xfId="0" applyFont="1" applyFill="1" applyBorder="1" applyAlignment="1">
      <alignment vertical="center" wrapText="1"/>
    </xf>
    <xf numFmtId="176" fontId="7" fillId="0" borderId="33" xfId="16" applyNumberFormat="1"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distributed" vertical="center" wrapText="1"/>
    </xf>
    <xf numFmtId="0" fontId="14" fillId="0" borderId="26" xfId="0" applyFont="1" applyFill="1" applyBorder="1" applyAlignment="1">
      <alignment horizontal="left" vertical="center" wrapText="1"/>
    </xf>
    <xf numFmtId="176" fontId="7" fillId="0" borderId="33" xfId="16" applyNumberFormat="1" applyFont="1" applyFill="1" applyBorder="1" applyAlignment="1">
      <alignment horizontal="right" vertical="center" wrapText="1"/>
    </xf>
    <xf numFmtId="176" fontId="7" fillId="0" borderId="33" xfId="16" applyNumberFormat="1" applyFont="1" applyFill="1" applyBorder="1" applyAlignment="1">
      <alignment horizontal="center" vertical="center" wrapText="1"/>
    </xf>
    <xf numFmtId="0" fontId="14" fillId="0" borderId="0" xfId="0" applyFont="1" applyFill="1" applyAlignment="1">
      <alignment vertical="center"/>
    </xf>
    <xf numFmtId="0" fontId="2" fillId="0" borderId="0" xfId="29" applyFont="1" applyFill="1" applyAlignment="1">
      <alignment vertical="center"/>
      <protection/>
    </xf>
    <xf numFmtId="14" fontId="2" fillId="0" borderId="0" xfId="16" applyNumberFormat="1" applyFont="1" applyFill="1" applyAlignment="1">
      <alignment horizontal="center" vertical="center"/>
    </xf>
    <xf numFmtId="176" fontId="2" fillId="0" borderId="0" xfId="16" applyNumberFormat="1" applyFont="1" applyFill="1" applyAlignment="1">
      <alignment vertical="center" shrinkToFit="1"/>
    </xf>
    <xf numFmtId="0" fontId="2" fillId="0" borderId="16" xfId="29" applyFont="1" applyFill="1" applyBorder="1" applyAlignment="1">
      <alignment vertical="center"/>
      <protection/>
    </xf>
    <xf numFmtId="176" fontId="2" fillId="0" borderId="16" xfId="16" applyNumberFormat="1" applyFont="1" applyFill="1" applyBorder="1" applyAlignment="1">
      <alignment horizontal="center" vertical="center" shrinkToFit="1"/>
    </xf>
    <xf numFmtId="0" fontId="2" fillId="0" borderId="0" xfId="29" applyFont="1" applyFill="1" applyBorder="1" applyAlignment="1">
      <alignment vertical="center"/>
      <protection/>
    </xf>
    <xf numFmtId="176" fontId="2" fillId="0" borderId="0" xfId="16" applyNumberFormat="1" applyFont="1" applyFill="1" applyBorder="1" applyAlignment="1">
      <alignment vertical="center" shrinkToFit="1"/>
    </xf>
    <xf numFmtId="0" fontId="2" fillId="0" borderId="14" xfId="29" applyFont="1" applyFill="1" applyBorder="1" applyAlignment="1">
      <alignment vertical="center"/>
      <protection/>
    </xf>
    <xf numFmtId="176" fontId="2" fillId="0" borderId="14" xfId="16" applyNumberFormat="1" applyFont="1" applyFill="1" applyBorder="1" applyAlignment="1">
      <alignment vertical="center"/>
    </xf>
    <xf numFmtId="176" fontId="2" fillId="0" borderId="14" xfId="16" applyNumberFormat="1" applyFont="1" applyFill="1" applyBorder="1" applyAlignment="1">
      <alignment vertical="center" shrinkToFit="1"/>
    </xf>
    <xf numFmtId="0" fontId="2" fillId="0" borderId="0" xfId="29" applyFont="1" applyFill="1" applyBorder="1" applyAlignment="1">
      <alignment horizontal="left" vertical="center"/>
      <protection/>
    </xf>
    <xf numFmtId="0" fontId="2" fillId="0" borderId="14" xfId="29" applyFont="1" applyFill="1" applyBorder="1" applyAlignment="1">
      <alignment horizontal="left" vertical="center"/>
      <protection/>
    </xf>
    <xf numFmtId="41" fontId="2" fillId="0" borderId="14" xfId="16" applyNumberFormat="1" applyFont="1" applyFill="1" applyBorder="1" applyAlignment="1">
      <alignment horizontal="right" vertical="center"/>
    </xf>
    <xf numFmtId="176" fontId="2" fillId="0" borderId="14" xfId="16" applyNumberFormat="1" applyFont="1" applyFill="1" applyBorder="1" applyAlignment="1">
      <alignment horizontal="right" vertical="center"/>
    </xf>
    <xf numFmtId="0" fontId="2" fillId="0" borderId="60" xfId="29" applyFont="1" applyFill="1" applyBorder="1" applyAlignment="1">
      <alignment vertical="center"/>
      <protection/>
    </xf>
    <xf numFmtId="0" fontId="2" fillId="0" borderId="60" xfId="29" applyFont="1" applyFill="1" applyBorder="1" applyAlignment="1">
      <alignment horizontal="left" vertical="center"/>
      <protection/>
    </xf>
    <xf numFmtId="0" fontId="2" fillId="0" borderId="4" xfId="29" applyFont="1" applyFill="1" applyBorder="1" applyAlignment="1">
      <alignment horizontal="left" vertical="center"/>
      <protection/>
    </xf>
    <xf numFmtId="0" fontId="2" fillId="0" borderId="4" xfId="29" applyFont="1" applyFill="1" applyBorder="1" applyAlignment="1">
      <alignment vertical="center"/>
      <protection/>
    </xf>
    <xf numFmtId="176" fontId="2" fillId="0" borderId="4" xfId="16" applyNumberFormat="1" applyFont="1" applyFill="1" applyBorder="1" applyAlignment="1">
      <alignment horizontal="right" vertical="center"/>
    </xf>
    <xf numFmtId="0" fontId="2" fillId="0" borderId="42" xfId="29" applyFont="1" applyFill="1" applyBorder="1" applyAlignment="1">
      <alignment horizontal="left" vertical="center"/>
      <protection/>
    </xf>
    <xf numFmtId="0" fontId="2" fillId="0" borderId="42" xfId="29" applyFont="1" applyFill="1" applyBorder="1" applyAlignment="1">
      <alignment vertical="center"/>
      <protection/>
    </xf>
    <xf numFmtId="0" fontId="2" fillId="0" borderId="25" xfId="29" applyFont="1" applyFill="1" applyBorder="1" applyAlignment="1">
      <alignment vertical="center"/>
      <protection/>
    </xf>
    <xf numFmtId="176" fontId="2" fillId="0" borderId="60" xfId="16" applyNumberFormat="1" applyFont="1" applyFill="1" applyBorder="1" applyAlignment="1">
      <alignment horizontal="right" vertical="center"/>
    </xf>
    <xf numFmtId="41" fontId="2" fillId="0" borderId="60" xfId="16" applyNumberFormat="1" applyFont="1" applyFill="1" applyBorder="1" applyAlignment="1">
      <alignment horizontal="right" vertical="center"/>
    </xf>
    <xf numFmtId="41" fontId="2" fillId="0" borderId="0" xfId="16" applyNumberFormat="1" applyFont="1" applyFill="1" applyBorder="1" applyAlignment="1">
      <alignment horizontal="right" vertical="center"/>
    </xf>
    <xf numFmtId="176" fontId="2" fillId="0" borderId="42" xfId="16" applyNumberFormat="1" applyFont="1" applyFill="1" applyBorder="1" applyAlignment="1">
      <alignment horizontal="right" vertical="center"/>
    </xf>
    <xf numFmtId="176" fontId="2" fillId="0" borderId="0" xfId="29" applyNumberFormat="1" applyFont="1" applyFill="1" applyAlignment="1">
      <alignment vertical="center"/>
      <protection/>
    </xf>
    <xf numFmtId="41" fontId="2" fillId="0" borderId="42" xfId="16" applyNumberFormat="1" applyFont="1" applyFill="1" applyBorder="1" applyAlignment="1">
      <alignment horizontal="right" vertical="center"/>
    </xf>
    <xf numFmtId="3" fontId="2" fillId="0" borderId="0" xfId="29" applyNumberFormat="1" applyFont="1" applyFill="1" applyAlignment="1">
      <alignment vertical="center"/>
      <protection/>
    </xf>
    <xf numFmtId="0" fontId="12" fillId="0" borderId="0" xfId="29" applyFont="1" applyFill="1" applyAlignment="1">
      <alignment vertical="center"/>
      <protection/>
    </xf>
    <xf numFmtId="176" fontId="12" fillId="0" borderId="0" xfId="16" applyNumberFormat="1" applyFont="1" applyFill="1" applyAlignment="1">
      <alignment vertical="center"/>
    </xf>
    <xf numFmtId="0" fontId="12" fillId="0" borderId="0" xfId="0" applyFont="1" applyFill="1" applyAlignment="1">
      <alignment horizontal="center" vertical="center"/>
    </xf>
    <xf numFmtId="0" fontId="7" fillId="0" borderId="0" xfId="0" applyFont="1" applyFill="1" applyAlignment="1">
      <alignment horizontal="center" vertical="center"/>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4" xfId="0" applyFont="1" applyFill="1" applyBorder="1" applyAlignment="1">
      <alignment horizontal="left" vertical="center"/>
    </xf>
    <xf numFmtId="176" fontId="7" fillId="0" borderId="33" xfId="0" applyNumberFormat="1" applyFont="1" applyFill="1" applyBorder="1" applyAlignment="1">
      <alignment vertical="center"/>
    </xf>
    <xf numFmtId="176" fontId="7" fillId="0" borderId="24" xfId="0" applyNumberFormat="1" applyFont="1" applyFill="1" applyBorder="1" applyAlignment="1">
      <alignment vertical="center"/>
    </xf>
    <xf numFmtId="0" fontId="7" fillId="0" borderId="24" xfId="0" applyFont="1" applyFill="1" applyBorder="1" applyAlignment="1">
      <alignment vertical="center"/>
    </xf>
    <xf numFmtId="176" fontId="7" fillId="0" borderId="26" xfId="0" applyNumberFormat="1" applyFont="1" applyFill="1" applyBorder="1" applyAlignment="1">
      <alignment horizontal="right" vertical="center"/>
    </xf>
    <xf numFmtId="0" fontId="7" fillId="0" borderId="33" xfId="0" applyFont="1" applyFill="1" applyBorder="1" applyAlignment="1">
      <alignment vertical="center"/>
    </xf>
    <xf numFmtId="0" fontId="7" fillId="0" borderId="26" xfId="0" applyFont="1" applyFill="1" applyBorder="1" applyAlignment="1">
      <alignment horizontal="left" vertical="center"/>
    </xf>
    <xf numFmtId="0" fontId="7" fillId="0" borderId="33" xfId="0" applyFont="1" applyFill="1" applyBorder="1" applyAlignment="1">
      <alignment horizontal="right" vertical="center" wrapText="1"/>
    </xf>
    <xf numFmtId="180" fontId="7" fillId="0" borderId="26" xfId="0" applyNumberFormat="1" applyFont="1" applyFill="1" applyBorder="1" applyAlignment="1">
      <alignment horizontal="right" vertical="center" wrapText="1"/>
    </xf>
    <xf numFmtId="0" fontId="7" fillId="0" borderId="26" xfId="0" applyFont="1" applyFill="1" applyBorder="1" applyAlignment="1">
      <alignment horizontal="left" vertical="center" wrapText="1"/>
    </xf>
    <xf numFmtId="0" fontId="7" fillId="0" borderId="26" xfId="0" applyFont="1" applyFill="1" applyBorder="1" applyAlignment="1">
      <alignment horizontal="right" vertical="center" wrapText="1"/>
    </xf>
    <xf numFmtId="176" fontId="7" fillId="0" borderId="33" xfId="0" applyNumberFormat="1" applyFont="1" applyFill="1" applyBorder="1" applyAlignment="1">
      <alignment horizontal="right" vertical="center"/>
    </xf>
    <xf numFmtId="0" fontId="7" fillId="0" borderId="25" xfId="0" applyFont="1" applyFill="1" applyBorder="1" applyAlignment="1">
      <alignment horizontal="left" vertical="center"/>
    </xf>
    <xf numFmtId="180" fontId="7" fillId="0" borderId="33" xfId="0" applyNumberFormat="1" applyFont="1" applyFill="1" applyBorder="1" applyAlignment="1">
      <alignment horizontal="right" vertical="center" wrapText="1"/>
    </xf>
    <xf numFmtId="0" fontId="7" fillId="0" borderId="25" xfId="0" applyFont="1" applyFill="1" applyBorder="1" applyAlignment="1">
      <alignment horizontal="left" vertical="center" wrapText="1"/>
    </xf>
    <xf numFmtId="0" fontId="10" fillId="0" borderId="0" xfId="0" applyFont="1" applyFill="1" applyBorder="1" applyAlignment="1">
      <alignment vertical="center"/>
    </xf>
    <xf numFmtId="0" fontId="2" fillId="0" borderId="0" xfId="0" applyFont="1" applyFill="1" applyAlignment="1">
      <alignment vertical="center" wrapText="1"/>
    </xf>
    <xf numFmtId="0" fontId="10" fillId="0" borderId="0" xfId="0" applyFont="1" applyFill="1" applyBorder="1" applyAlignment="1">
      <alignment horizontal="left" vertical="center"/>
    </xf>
    <xf numFmtId="0" fontId="12" fillId="0" borderId="14" xfId="0" applyFont="1" applyFill="1" applyBorder="1" applyAlignment="1">
      <alignment horizontal="right" vertical="center"/>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36" xfId="0" applyFont="1" applyFill="1" applyBorder="1" applyAlignment="1">
      <alignment vertical="center" wrapText="1"/>
    </xf>
    <xf numFmtId="0" fontId="7" fillId="0" borderId="58" xfId="0" applyFont="1" applyFill="1" applyBorder="1" applyAlignment="1">
      <alignment horizontal="distributed" vertical="center" wrapText="1"/>
    </xf>
    <xf numFmtId="176" fontId="7" fillId="0" borderId="62" xfId="0" applyNumberFormat="1" applyFont="1" applyFill="1" applyBorder="1" applyAlignment="1">
      <alignment horizontal="right" vertical="center" wrapText="1"/>
    </xf>
    <xf numFmtId="176" fontId="7" fillId="0" borderId="12" xfId="0" applyNumberFormat="1" applyFont="1" applyFill="1" applyBorder="1" applyAlignment="1">
      <alignment horizontal="right" vertical="center" wrapText="1"/>
    </xf>
    <xf numFmtId="176" fontId="7" fillId="0" borderId="63" xfId="0" applyNumberFormat="1" applyFont="1" applyFill="1" applyBorder="1" applyAlignment="1">
      <alignment horizontal="right" vertical="center" wrapText="1"/>
    </xf>
    <xf numFmtId="176" fontId="7" fillId="0" borderId="58" xfId="0" applyNumberFormat="1" applyFont="1" applyFill="1" applyBorder="1" applyAlignment="1">
      <alignment horizontal="right" vertical="center" wrapText="1"/>
    </xf>
    <xf numFmtId="176" fontId="7" fillId="0" borderId="57" xfId="0" applyNumberFormat="1" applyFont="1" applyFill="1" applyBorder="1" applyAlignment="1">
      <alignment horizontal="right" vertical="center" wrapText="1"/>
    </xf>
    <xf numFmtId="0" fontId="7" fillId="0" borderId="39" xfId="0" applyFont="1" applyFill="1" applyBorder="1" applyAlignment="1">
      <alignment vertical="center" wrapText="1"/>
    </xf>
    <xf numFmtId="0" fontId="7" fillId="0" borderId="4" xfId="0" applyFont="1" applyFill="1" applyBorder="1" applyAlignment="1">
      <alignment horizontal="distributed" vertical="center" wrapText="1"/>
    </xf>
    <xf numFmtId="0" fontId="7" fillId="0" borderId="59" xfId="0" applyFont="1" applyFill="1" applyBorder="1" applyAlignment="1">
      <alignment horizontal="distributed" vertical="center" wrapText="1"/>
    </xf>
    <xf numFmtId="176" fontId="7" fillId="0" borderId="51" xfId="0" applyNumberFormat="1" applyFont="1" applyFill="1" applyBorder="1" applyAlignment="1">
      <alignment horizontal="right" vertical="center" wrapText="1"/>
    </xf>
    <xf numFmtId="176" fontId="7" fillId="0" borderId="13" xfId="0" applyNumberFormat="1" applyFont="1" applyFill="1" applyBorder="1" applyAlignment="1">
      <alignment horizontal="right" vertical="center" wrapText="1"/>
    </xf>
    <xf numFmtId="176" fontId="7" fillId="0" borderId="64" xfId="0" applyNumberFormat="1" applyFont="1" applyFill="1" applyBorder="1" applyAlignment="1">
      <alignment horizontal="right" vertical="center" wrapText="1"/>
    </xf>
    <xf numFmtId="176" fontId="7" fillId="0" borderId="59"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0" fontId="7" fillId="0" borderId="4" xfId="0" applyFont="1" applyFill="1" applyBorder="1" applyAlignment="1">
      <alignment vertical="center" wrapText="1"/>
    </xf>
    <xf numFmtId="176" fontId="7" fillId="0" borderId="5" xfId="0" applyNumberFormat="1" applyFont="1" applyFill="1" applyBorder="1" applyAlignment="1">
      <alignment horizontal="right" vertical="center" wrapText="1"/>
    </xf>
    <xf numFmtId="0" fontId="7" fillId="0" borderId="41" xfId="0" applyFont="1" applyFill="1" applyBorder="1" applyAlignment="1">
      <alignment vertical="center" wrapText="1"/>
    </xf>
    <xf numFmtId="0" fontId="7" fillId="0" borderId="65" xfId="0" applyFont="1" applyFill="1" applyBorder="1" applyAlignment="1">
      <alignment horizontal="distributed" vertical="center" wrapText="1"/>
    </xf>
    <xf numFmtId="176" fontId="7" fillId="0" borderId="52" xfId="0" applyNumberFormat="1" applyFont="1" applyFill="1" applyBorder="1" applyAlignment="1">
      <alignment horizontal="right" vertical="center" wrapText="1"/>
    </xf>
    <xf numFmtId="176" fontId="7" fillId="0" borderId="53" xfId="0" applyNumberFormat="1" applyFont="1" applyFill="1" applyBorder="1" applyAlignment="1">
      <alignment horizontal="right" vertical="center" wrapText="1"/>
    </xf>
    <xf numFmtId="176" fontId="7" fillId="0" borderId="61" xfId="0" applyNumberFormat="1" applyFont="1" applyFill="1" applyBorder="1" applyAlignment="1">
      <alignment horizontal="right" vertical="center" wrapText="1"/>
    </xf>
    <xf numFmtId="176" fontId="7" fillId="0" borderId="65" xfId="0" applyNumberFormat="1" applyFont="1" applyFill="1" applyBorder="1" applyAlignment="1">
      <alignment horizontal="right" vertical="center" wrapText="1"/>
    </xf>
    <xf numFmtId="176" fontId="7" fillId="0" borderId="43" xfId="0" applyNumberFormat="1" applyFont="1" applyFill="1" applyBorder="1" applyAlignment="1">
      <alignment horizontal="right" vertical="center" wrapText="1"/>
    </xf>
    <xf numFmtId="0" fontId="14" fillId="0" borderId="16" xfId="0" applyFont="1" applyFill="1" applyBorder="1" applyAlignment="1">
      <alignment vertical="center"/>
    </xf>
    <xf numFmtId="0" fontId="7" fillId="0" borderId="0" xfId="0" applyFont="1" applyAlignment="1">
      <alignment vertical="top"/>
    </xf>
    <xf numFmtId="176" fontId="7" fillId="0" borderId="0" xfId="16" applyNumberFormat="1" applyFont="1" applyAlignment="1">
      <alignment vertical="top"/>
    </xf>
    <xf numFmtId="0" fontId="2" fillId="0" borderId="0" xfId="0" applyFont="1" applyAlignment="1">
      <alignment vertical="top"/>
    </xf>
    <xf numFmtId="0" fontId="7" fillId="0" borderId="66" xfId="0" applyFont="1" applyBorder="1" applyAlignment="1">
      <alignment vertical="top"/>
    </xf>
    <xf numFmtId="176" fontId="7" fillId="0" borderId="66" xfId="16" applyNumberFormat="1" applyFont="1" applyBorder="1" applyAlignment="1">
      <alignment horizontal="right" vertical="top"/>
    </xf>
    <xf numFmtId="0" fontId="2" fillId="0" borderId="67" xfId="0" applyFont="1" applyBorder="1" applyAlignment="1">
      <alignment vertical="top"/>
    </xf>
    <xf numFmtId="176" fontId="7" fillId="0" borderId="67" xfId="16" applyNumberFormat="1" applyFont="1" applyFill="1" applyBorder="1" applyAlignment="1">
      <alignment horizontal="center" vertical="top" wrapText="1"/>
    </xf>
    <xf numFmtId="0" fontId="7" fillId="0" borderId="16" xfId="0" applyFont="1" applyFill="1" applyBorder="1" applyAlignment="1">
      <alignment horizontal="justify" vertical="top" wrapText="1"/>
    </xf>
    <xf numFmtId="176" fontId="7" fillId="0" borderId="16" xfId="16" applyNumberFormat="1" applyFont="1" applyFill="1" applyBorder="1" applyAlignment="1">
      <alignment horizontal="right" vertical="top"/>
    </xf>
    <xf numFmtId="0" fontId="7" fillId="0" borderId="0" xfId="0" applyFont="1" applyFill="1" applyBorder="1" applyAlignment="1">
      <alignment horizontal="justify" vertical="top" wrapText="1"/>
    </xf>
    <xf numFmtId="176" fontId="7" fillId="0" borderId="0" xfId="16" applyNumberFormat="1" applyFont="1" applyFill="1" applyBorder="1" applyAlignment="1">
      <alignment horizontal="right" vertical="top"/>
    </xf>
    <xf numFmtId="176" fontId="2" fillId="0" borderId="0" xfId="16" applyNumberFormat="1" applyFont="1" applyBorder="1" applyAlignment="1">
      <alignment vertical="top"/>
    </xf>
    <xf numFmtId="176" fontId="2" fillId="0" borderId="0" xfId="16" applyNumberFormat="1" applyFont="1" applyAlignment="1">
      <alignment vertical="top"/>
    </xf>
    <xf numFmtId="176" fontId="2" fillId="0" borderId="0" xfId="0" applyNumberFormat="1" applyFont="1" applyFill="1" applyAlignment="1" applyProtection="1">
      <alignment vertical="center"/>
      <protection/>
    </xf>
    <xf numFmtId="176" fontId="12" fillId="0" borderId="0" xfId="16" applyNumberFormat="1" applyFont="1" applyFill="1" applyAlignment="1" applyProtection="1">
      <alignment vertical="center"/>
      <protection/>
    </xf>
    <xf numFmtId="176" fontId="12" fillId="0" borderId="0" xfId="0" applyNumberFormat="1" applyFont="1" applyFill="1" applyAlignment="1" applyProtection="1">
      <alignment vertical="center"/>
      <protection/>
    </xf>
    <xf numFmtId="38" fontId="21" fillId="0" borderId="0" xfId="16" applyFont="1" applyFill="1" applyBorder="1" applyAlignment="1" applyProtection="1" quotePrefix="1">
      <alignment horizontal="center" vertical="center"/>
      <protection/>
    </xf>
    <xf numFmtId="38" fontId="18" fillId="0" borderId="0" xfId="16" applyFont="1" applyFill="1" applyBorder="1" applyAlignment="1" applyProtection="1">
      <alignment vertical="center"/>
      <protection/>
    </xf>
    <xf numFmtId="38" fontId="2" fillId="0" borderId="0" xfId="16" applyFont="1" applyFill="1" applyBorder="1" applyAlignment="1" applyProtection="1">
      <alignment horizontal="left" vertical="center"/>
      <protection/>
    </xf>
    <xf numFmtId="38" fontId="2" fillId="0" borderId="0" xfId="16" applyFont="1" applyFill="1" applyAlignment="1" applyProtection="1">
      <alignment horizontal="right" vertical="center"/>
      <protection/>
    </xf>
    <xf numFmtId="38" fontId="6" fillId="0" borderId="0" xfId="16" applyFont="1" applyFill="1" applyAlignment="1" applyProtection="1">
      <alignment horizontal="right" vertical="center"/>
      <protection/>
    </xf>
    <xf numFmtId="176" fontId="2" fillId="0" borderId="15" xfId="0" applyNumberFormat="1" applyFont="1" applyFill="1" applyBorder="1" applyAlignment="1" applyProtection="1">
      <alignment vertical="center"/>
      <protection/>
    </xf>
    <xf numFmtId="176" fontId="2" fillId="0" borderId="17"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center"/>
      <protection/>
    </xf>
    <xf numFmtId="176" fontId="2" fillId="0" borderId="18" xfId="0" applyNumberFormat="1" applyFont="1" applyFill="1" applyBorder="1" applyAlignment="1" applyProtection="1">
      <alignment vertical="center"/>
      <protection/>
    </xf>
    <xf numFmtId="176" fontId="2" fillId="0" borderId="23" xfId="0" applyNumberFormat="1" applyFont="1" applyFill="1" applyBorder="1" applyAlignment="1" applyProtection="1">
      <alignment vertical="center"/>
      <protection/>
    </xf>
    <xf numFmtId="176" fontId="12" fillId="0" borderId="34"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176" fontId="2" fillId="0" borderId="18" xfId="0" applyNumberFormat="1" applyFont="1" applyFill="1" applyBorder="1" applyAlignment="1" applyProtection="1">
      <alignment horizontal="center" vertical="center"/>
      <protection/>
    </xf>
    <xf numFmtId="176" fontId="2" fillId="0" borderId="23"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wrapText="1"/>
      <protection/>
    </xf>
    <xf numFmtId="176" fontId="2" fillId="0" borderId="21" xfId="0" applyNumberFormat="1" applyFont="1" applyFill="1" applyBorder="1" applyAlignment="1" applyProtection="1">
      <alignment horizontal="center" vertical="center"/>
      <protection/>
    </xf>
    <xf numFmtId="176" fontId="2" fillId="0" borderId="22" xfId="0" applyNumberFormat="1" applyFont="1" applyFill="1" applyBorder="1" applyAlignment="1" applyProtection="1">
      <alignment horizontal="center" vertical="center"/>
      <protection/>
    </xf>
    <xf numFmtId="176" fontId="12" fillId="0" borderId="44" xfId="0" applyNumberFormat="1" applyFont="1" applyFill="1" applyBorder="1" applyAlignment="1" applyProtection="1">
      <alignment horizontal="center" vertical="center"/>
      <protection/>
    </xf>
    <xf numFmtId="176" fontId="6" fillId="0" borderId="33" xfId="0" applyNumberFormat="1" applyFont="1" applyFill="1" applyBorder="1" applyAlignment="1" applyProtection="1">
      <alignment horizontal="right" vertical="center" shrinkToFit="1"/>
      <protection/>
    </xf>
    <xf numFmtId="176" fontId="6" fillId="0" borderId="0" xfId="0" applyNumberFormat="1" applyFont="1" applyFill="1" applyBorder="1" applyAlignment="1" applyProtection="1">
      <alignment horizontal="right" vertical="center" shrinkToFit="1"/>
      <protection/>
    </xf>
    <xf numFmtId="176" fontId="12" fillId="0" borderId="24" xfId="0" applyNumberFormat="1" applyFont="1" applyFill="1" applyBorder="1" applyAlignment="1" applyProtection="1">
      <alignment vertical="center"/>
      <protection/>
    </xf>
    <xf numFmtId="176" fontId="12" fillId="0" borderId="25" xfId="0" applyNumberFormat="1" applyFont="1" applyFill="1" applyBorder="1" applyAlignment="1" applyProtection="1">
      <alignment vertical="center" shrinkToFit="1"/>
      <protection/>
    </xf>
    <xf numFmtId="176" fontId="12" fillId="0" borderId="25" xfId="0" applyNumberFormat="1" applyFont="1" applyFill="1" applyBorder="1" applyAlignment="1" applyProtection="1">
      <alignment vertical="center" wrapText="1"/>
      <protection/>
    </xf>
    <xf numFmtId="176" fontId="7" fillId="0" borderId="25" xfId="0" applyNumberFormat="1" applyFont="1" applyFill="1" applyBorder="1" applyAlignment="1" applyProtection="1">
      <alignment vertical="center" wrapText="1"/>
      <protection/>
    </xf>
    <xf numFmtId="176" fontId="2" fillId="0" borderId="35" xfId="0" applyNumberFormat="1" applyFont="1" applyFill="1" applyBorder="1" applyAlignment="1" applyProtection="1">
      <alignment horizontal="center" vertical="center"/>
      <protection/>
    </xf>
    <xf numFmtId="176" fontId="2" fillId="0" borderId="44" xfId="0" applyNumberFormat="1" applyFont="1" applyFill="1" applyBorder="1" applyAlignment="1" applyProtection="1">
      <alignment horizontal="center" vertical="center"/>
      <protection/>
    </xf>
    <xf numFmtId="176" fontId="6" fillId="0" borderId="26" xfId="0" applyNumberFormat="1" applyFont="1" applyFill="1" applyBorder="1" applyAlignment="1" applyProtection="1">
      <alignment horizontal="right" vertical="center" shrinkToFit="1"/>
      <protection/>
    </xf>
    <xf numFmtId="176" fontId="6" fillId="0" borderId="44" xfId="0" applyNumberFormat="1" applyFont="1" applyFill="1" applyBorder="1" applyAlignment="1" applyProtection="1">
      <alignment horizontal="right" vertical="center" shrinkToFit="1"/>
      <protection/>
    </xf>
    <xf numFmtId="176" fontId="6" fillId="0" borderId="22" xfId="0" applyNumberFormat="1" applyFont="1" applyFill="1" applyBorder="1" applyAlignment="1" applyProtection="1">
      <alignment horizontal="right" vertical="center" shrinkToFit="1"/>
      <protection/>
    </xf>
    <xf numFmtId="0" fontId="2" fillId="0" borderId="0" xfId="22" applyFont="1" applyFill="1" applyAlignment="1" applyProtection="1">
      <alignment vertical="center"/>
      <protection/>
    </xf>
    <xf numFmtId="0" fontId="5" fillId="0" borderId="0" xfId="22" applyFont="1" applyFill="1" applyAlignment="1" applyProtection="1">
      <alignment vertical="center"/>
      <protection/>
    </xf>
    <xf numFmtId="0" fontId="23" fillId="0" borderId="0" xfId="22" applyFont="1" applyFill="1" applyAlignment="1" applyProtection="1">
      <alignment vertical="center"/>
      <protection/>
    </xf>
    <xf numFmtId="0" fontId="24" fillId="0" borderId="0" xfId="22" applyNumberFormat="1" applyFont="1" applyFill="1" applyAlignment="1" applyProtection="1">
      <alignment horizontal="center" vertical="center"/>
      <protection/>
    </xf>
    <xf numFmtId="0" fontId="24" fillId="0" borderId="0" xfId="22" applyNumberFormat="1" applyFont="1" applyFill="1" applyAlignment="1" applyProtection="1">
      <alignment vertical="center"/>
      <protection/>
    </xf>
    <xf numFmtId="0" fontId="10" fillId="0" borderId="0" xfId="22" applyNumberFormat="1" applyFont="1" applyFill="1" applyAlignment="1" applyProtection="1">
      <alignment horizontal="center" vertical="center"/>
      <protection/>
    </xf>
    <xf numFmtId="0" fontId="5" fillId="0" borderId="0" xfId="22" applyNumberFormat="1" applyFont="1" applyFill="1" applyAlignment="1" applyProtection="1">
      <alignment vertical="center"/>
      <protection/>
    </xf>
    <xf numFmtId="0" fontId="21" fillId="0" borderId="0" xfId="22" applyNumberFormat="1" applyFont="1" applyFill="1" applyAlignment="1" applyProtection="1">
      <alignment horizontal="center" vertical="center"/>
      <protection/>
    </xf>
    <xf numFmtId="0" fontId="21" fillId="0" borderId="0" xfId="22" applyNumberFormat="1" applyFont="1" applyFill="1" applyAlignment="1" applyProtection="1">
      <alignment vertical="center"/>
      <protection/>
    </xf>
    <xf numFmtId="0" fontId="26" fillId="0" borderId="0" xfId="22" applyNumberFormat="1" applyFont="1" applyFill="1" applyAlignment="1" applyProtection="1">
      <alignment horizontal="right" vertical="center"/>
      <protection/>
    </xf>
    <xf numFmtId="0" fontId="12" fillId="0" borderId="0" xfId="22" applyNumberFormat="1" applyFont="1" applyFill="1" applyBorder="1" applyAlignment="1" applyProtection="1">
      <alignment horizontal="center" vertical="center"/>
      <protection/>
    </xf>
    <xf numFmtId="0" fontId="21" fillId="0" borderId="0" xfId="22" applyNumberFormat="1" applyFont="1" applyFill="1" applyBorder="1" applyAlignment="1" applyProtection="1">
      <alignment horizontal="right" vertical="center"/>
      <protection/>
    </xf>
    <xf numFmtId="0" fontId="26" fillId="0" borderId="0" xfId="22" applyNumberFormat="1" applyFont="1" applyFill="1" applyBorder="1" applyAlignment="1" applyProtection="1">
      <alignment horizontal="right" vertical="center"/>
      <protection/>
    </xf>
    <xf numFmtId="0" fontId="23" fillId="0" borderId="0" xfId="22" applyNumberFormat="1" applyFont="1" applyFill="1" applyBorder="1" applyAlignment="1" applyProtection="1">
      <alignment horizontal="right" vertical="center"/>
      <protection/>
    </xf>
    <xf numFmtId="0" fontId="21" fillId="0" borderId="15" xfId="22" applyNumberFormat="1" applyFont="1" applyFill="1" applyBorder="1" applyAlignment="1" applyProtection="1">
      <alignment horizontal="centerContinuous" vertical="center"/>
      <protection/>
    </xf>
    <xf numFmtId="0" fontId="21" fillId="0" borderId="16" xfId="22" applyNumberFormat="1" applyFont="1" applyFill="1" applyBorder="1" applyAlignment="1" applyProtection="1">
      <alignment horizontal="centerContinuous" vertical="center"/>
      <protection/>
    </xf>
    <xf numFmtId="0" fontId="21" fillId="0" borderId="17" xfId="22" applyNumberFormat="1" applyFont="1" applyFill="1" applyBorder="1" applyAlignment="1" applyProtection="1">
      <alignment horizontal="centerContinuous" vertical="center"/>
      <protection/>
    </xf>
    <xf numFmtId="181" fontId="21" fillId="0" borderId="0" xfId="22" applyNumberFormat="1" applyFont="1" applyFill="1" applyBorder="1" applyAlignment="1" applyProtection="1">
      <alignment vertical="center"/>
      <protection/>
    </xf>
    <xf numFmtId="0" fontId="21" fillId="0" borderId="18" xfId="22" applyNumberFormat="1" applyFont="1" applyFill="1" applyBorder="1" applyAlignment="1" applyProtection="1">
      <alignment horizontal="centerContinuous" vertical="center"/>
      <protection/>
    </xf>
    <xf numFmtId="0" fontId="21" fillId="0" borderId="0" xfId="22" applyNumberFormat="1" applyFont="1" applyFill="1" applyBorder="1" applyAlignment="1" applyProtection="1">
      <alignment horizontal="centerContinuous" vertical="center"/>
      <protection/>
    </xf>
    <xf numFmtId="0" fontId="21" fillId="0" borderId="23" xfId="22" applyNumberFormat="1" applyFont="1" applyFill="1" applyBorder="1" applyAlignment="1" applyProtection="1">
      <alignment horizontal="centerContinuous" vertical="center"/>
      <protection/>
    </xf>
    <xf numFmtId="0" fontId="21" fillId="0" borderId="18" xfId="22" applyNumberFormat="1" applyFont="1" applyFill="1" applyBorder="1" applyAlignment="1" applyProtection="1">
      <alignment horizontal="center" vertical="center"/>
      <protection/>
    </xf>
    <xf numFmtId="0" fontId="21" fillId="0" borderId="0" xfId="22" applyNumberFormat="1" applyFont="1" applyFill="1" applyBorder="1" applyAlignment="1" applyProtection="1">
      <alignment horizontal="center" vertical="center"/>
      <protection/>
    </xf>
    <xf numFmtId="181" fontId="21" fillId="0" borderId="0" xfId="22" applyNumberFormat="1" applyFont="1" applyFill="1" applyBorder="1" applyAlignment="1" applyProtection="1">
      <alignment horizontal="center" vertical="center"/>
      <protection/>
    </xf>
    <xf numFmtId="0" fontId="21" fillId="0" borderId="14" xfId="22" applyNumberFormat="1" applyFont="1" applyFill="1" applyBorder="1" applyAlignment="1" applyProtection="1">
      <alignment horizontal="center" vertical="center"/>
      <protection/>
    </xf>
    <xf numFmtId="0" fontId="21" fillId="0" borderId="22" xfId="22" applyNumberFormat="1" applyFont="1" applyFill="1" applyBorder="1" applyAlignment="1" applyProtection="1">
      <alignment horizontal="center" vertical="center"/>
      <protection/>
    </xf>
    <xf numFmtId="0" fontId="21" fillId="0" borderId="34" xfId="22" applyNumberFormat="1" applyFont="1" applyFill="1" applyBorder="1" applyAlignment="1" applyProtection="1">
      <alignment horizontal="center" vertical="center"/>
      <protection/>
    </xf>
    <xf numFmtId="0" fontId="21" fillId="0" borderId="16" xfId="22" applyNumberFormat="1" applyFont="1" applyFill="1" applyBorder="1" applyAlignment="1" applyProtection="1">
      <alignment horizontal="center" vertical="center"/>
      <protection/>
    </xf>
    <xf numFmtId="0" fontId="21" fillId="0" borderId="34" xfId="22" applyFont="1" applyFill="1" applyBorder="1" applyAlignment="1" applyProtection="1">
      <alignment horizontal="center" vertical="center"/>
      <protection/>
    </xf>
    <xf numFmtId="0" fontId="21" fillId="0" borderId="35" xfId="22" applyNumberFormat="1" applyFont="1" applyFill="1" applyBorder="1" applyAlignment="1" applyProtection="1">
      <alignment horizontal="center" vertical="center"/>
      <protection/>
    </xf>
    <xf numFmtId="0" fontId="21" fillId="0" borderId="35" xfId="22" applyFont="1" applyFill="1" applyBorder="1" applyAlignment="1" applyProtection="1">
      <alignment horizontal="center" vertical="center"/>
      <protection/>
    </xf>
    <xf numFmtId="0" fontId="21" fillId="0" borderId="21" xfId="22" applyNumberFormat="1" applyFont="1" applyFill="1" applyBorder="1" applyAlignment="1" applyProtection="1">
      <alignment horizontal="centerContinuous" vertical="center"/>
      <protection/>
    </xf>
    <xf numFmtId="0" fontId="21" fillId="0" borderId="14" xfId="22" applyNumberFormat="1" applyFont="1" applyFill="1" applyBorder="1" applyAlignment="1" applyProtection="1">
      <alignment horizontal="centerContinuous" vertical="center"/>
      <protection/>
    </xf>
    <xf numFmtId="0" fontId="21" fillId="0" borderId="44" xfId="22" applyNumberFormat="1" applyFont="1" applyFill="1" applyBorder="1" applyAlignment="1" applyProtection="1">
      <alignment horizontal="center" vertical="center"/>
      <protection/>
    </xf>
    <xf numFmtId="0" fontId="21" fillId="0" borderId="44" xfId="22" applyFont="1" applyFill="1" applyBorder="1" applyAlignment="1" applyProtection="1">
      <alignment horizontal="center" vertical="center"/>
      <protection/>
    </xf>
    <xf numFmtId="0" fontId="21" fillId="0" borderId="15" xfId="22" applyNumberFormat="1" applyFont="1" applyFill="1" applyBorder="1" applyAlignment="1" applyProtection="1">
      <alignment vertical="center"/>
      <protection/>
    </xf>
    <xf numFmtId="0" fontId="21" fillId="0" borderId="16" xfId="22" applyNumberFormat="1" applyFont="1" applyFill="1" applyBorder="1" applyAlignment="1" applyProtection="1">
      <alignment vertical="center"/>
      <protection/>
    </xf>
    <xf numFmtId="181" fontId="21" fillId="0" borderId="34" xfId="16" applyNumberFormat="1" applyFont="1" applyFill="1" applyBorder="1" applyAlignment="1" applyProtection="1">
      <alignment vertical="center"/>
      <protection/>
    </xf>
    <xf numFmtId="181" fontId="21" fillId="0" borderId="16" xfId="16" applyNumberFormat="1" applyFont="1" applyFill="1" applyBorder="1" applyAlignment="1" applyProtection="1">
      <alignment vertical="center"/>
      <protection/>
    </xf>
    <xf numFmtId="181" fontId="21" fillId="0" borderId="0" xfId="16" applyNumberFormat="1" applyFont="1" applyFill="1" applyBorder="1" applyAlignment="1" applyProtection="1">
      <alignment vertical="center"/>
      <protection/>
    </xf>
    <xf numFmtId="0" fontId="21" fillId="0" borderId="18" xfId="22" applyNumberFormat="1" applyFont="1" applyFill="1" applyBorder="1" applyAlignment="1" applyProtection="1">
      <alignment vertical="center"/>
      <protection/>
    </xf>
    <xf numFmtId="0" fontId="21" fillId="0" borderId="0" xfId="22" applyNumberFormat="1" applyFont="1" applyFill="1" applyBorder="1" applyAlignment="1" applyProtection="1">
      <alignment vertical="center"/>
      <protection/>
    </xf>
    <xf numFmtId="0" fontId="21" fillId="0" borderId="0" xfId="22" applyFont="1" applyFill="1" applyBorder="1" applyAlignment="1" applyProtection="1">
      <alignment vertical="center"/>
      <protection/>
    </xf>
    <xf numFmtId="181" fontId="21" fillId="0" borderId="35" xfId="16" applyNumberFormat="1" applyFont="1" applyFill="1" applyBorder="1" applyAlignment="1" applyProtection="1">
      <alignment vertical="center"/>
      <protection/>
    </xf>
    <xf numFmtId="181" fontId="21" fillId="0" borderId="0" xfId="16" applyNumberFormat="1" applyFont="1" applyFill="1" applyBorder="1" applyAlignment="1" applyProtection="1">
      <alignment horizontal="center" vertical="center"/>
      <protection/>
    </xf>
    <xf numFmtId="0" fontId="21" fillId="0" borderId="21" xfId="22" applyNumberFormat="1" applyFont="1" applyFill="1" applyBorder="1" applyAlignment="1" applyProtection="1">
      <alignment horizontal="center" vertical="center"/>
      <protection/>
    </xf>
    <xf numFmtId="0" fontId="21" fillId="0" borderId="14" xfId="22" applyNumberFormat="1" applyFont="1" applyFill="1" applyBorder="1" applyAlignment="1" applyProtection="1">
      <alignment horizontal="left" vertical="center"/>
      <protection/>
    </xf>
    <xf numFmtId="0" fontId="21" fillId="0" borderId="14" xfId="22" applyNumberFormat="1" applyFont="1" applyFill="1" applyBorder="1" applyAlignment="1" applyProtection="1">
      <alignment vertical="center"/>
      <protection/>
    </xf>
    <xf numFmtId="181" fontId="21" fillId="0" borderId="44" xfId="16" applyNumberFormat="1" applyFont="1" applyFill="1" applyBorder="1" applyAlignment="1" applyProtection="1">
      <alignment vertical="center"/>
      <protection/>
    </xf>
    <xf numFmtId="181" fontId="21" fillId="0" borderId="14" xfId="16" applyNumberFormat="1" applyFont="1" applyFill="1" applyBorder="1" applyAlignment="1" applyProtection="1">
      <alignment vertical="center"/>
      <protection/>
    </xf>
    <xf numFmtId="0" fontId="21" fillId="0" borderId="0" xfId="22" applyNumberFormat="1" applyFont="1" applyFill="1" applyBorder="1" applyAlignment="1" applyProtection="1">
      <alignment horizontal="left" vertical="center"/>
      <protection/>
    </xf>
    <xf numFmtId="0" fontId="21" fillId="0" borderId="18" xfId="22" applyNumberFormat="1" applyFont="1" applyFill="1" applyBorder="1" applyAlignment="1" applyProtection="1">
      <alignment horizontal="distributed" vertical="center"/>
      <protection/>
    </xf>
    <xf numFmtId="0" fontId="21" fillId="0" borderId="0" xfId="22" applyNumberFormat="1" applyFont="1" applyFill="1" applyBorder="1" applyAlignment="1" applyProtection="1">
      <alignment horizontal="distributed" vertical="center"/>
      <protection/>
    </xf>
    <xf numFmtId="0" fontId="21" fillId="0" borderId="68" xfId="22" applyNumberFormat="1" applyFont="1" applyFill="1" applyBorder="1" applyAlignment="1" applyProtection="1">
      <alignment horizontal="distributed" vertical="center"/>
      <protection/>
    </xf>
    <xf numFmtId="0" fontId="21" fillId="0" borderId="60" xfId="22" applyNumberFormat="1" applyFont="1" applyFill="1" applyBorder="1" applyAlignment="1" applyProtection="1">
      <alignment horizontal="distributed" vertical="center"/>
      <protection/>
    </xf>
    <xf numFmtId="0" fontId="21" fillId="0" borderId="60" xfId="22" applyFont="1" applyFill="1" applyBorder="1" applyAlignment="1" applyProtection="1">
      <alignment vertical="center"/>
      <protection/>
    </xf>
    <xf numFmtId="0" fontId="21" fillId="0" borderId="60" xfId="22" applyNumberFormat="1" applyFont="1" applyFill="1" applyBorder="1" applyAlignment="1" applyProtection="1">
      <alignment vertical="center"/>
      <protection/>
    </xf>
    <xf numFmtId="181" fontId="21" fillId="0" borderId="57" xfId="16" applyNumberFormat="1" applyFont="1" applyFill="1" applyBorder="1" applyAlignment="1" applyProtection="1">
      <alignment vertical="center"/>
      <protection/>
    </xf>
    <xf numFmtId="181" fontId="21" fillId="0" borderId="60" xfId="16" applyNumberFormat="1" applyFont="1" applyFill="1" applyBorder="1" applyAlignment="1" applyProtection="1">
      <alignment vertical="center"/>
      <protection/>
    </xf>
    <xf numFmtId="0" fontId="21" fillId="0" borderId="68" xfId="22" applyNumberFormat="1" applyFont="1" applyFill="1" applyBorder="1" applyAlignment="1" applyProtection="1">
      <alignment vertical="center"/>
      <protection/>
    </xf>
    <xf numFmtId="0" fontId="21" fillId="0" borderId="0" xfId="22" applyNumberFormat="1" applyFont="1" applyFill="1" applyBorder="1" applyAlignment="1" applyProtection="1">
      <alignment vertical="center" shrinkToFit="1"/>
      <protection/>
    </xf>
    <xf numFmtId="0" fontId="21" fillId="0" borderId="69" xfId="22" applyNumberFormat="1" applyFont="1" applyFill="1" applyBorder="1" applyAlignment="1" applyProtection="1">
      <alignment vertical="center"/>
      <protection/>
    </xf>
    <xf numFmtId="0" fontId="21" fillId="0" borderId="70" xfId="22" applyNumberFormat="1" applyFont="1" applyFill="1" applyBorder="1" applyAlignment="1" applyProtection="1">
      <alignment vertical="center"/>
      <protection/>
    </xf>
    <xf numFmtId="181" fontId="21" fillId="0" borderId="71" xfId="16" applyNumberFormat="1" applyFont="1" applyFill="1" applyBorder="1" applyAlignment="1" applyProtection="1">
      <alignment vertical="center"/>
      <protection/>
    </xf>
    <xf numFmtId="0" fontId="21" fillId="0" borderId="21" xfId="22" applyNumberFormat="1" applyFont="1" applyFill="1" applyBorder="1" applyAlignment="1" applyProtection="1">
      <alignment vertical="center"/>
      <protection/>
    </xf>
    <xf numFmtId="0" fontId="21" fillId="0" borderId="16" xfId="22" applyNumberFormat="1" applyFont="1" applyFill="1" applyBorder="1" applyAlignment="1" applyProtection="1">
      <alignment horizontal="distributed" vertical="center"/>
      <protection/>
    </xf>
    <xf numFmtId="0" fontId="21" fillId="0" borderId="17" xfId="22" applyNumberFormat="1" applyFont="1" applyFill="1" applyBorder="1" applyAlignment="1" applyProtection="1">
      <alignment vertical="center"/>
      <protection/>
    </xf>
    <xf numFmtId="181" fontId="21" fillId="0" borderId="18" xfId="16" applyNumberFormat="1" applyFont="1" applyFill="1" applyBorder="1" applyAlignment="1" applyProtection="1">
      <alignment horizontal="center" vertical="center"/>
      <protection/>
    </xf>
    <xf numFmtId="0" fontId="21" fillId="0" borderId="0" xfId="22" applyFont="1" applyFill="1" applyBorder="1" applyAlignment="1" applyProtection="1">
      <alignment horizontal="distributed" vertical="center"/>
      <protection/>
    </xf>
    <xf numFmtId="0" fontId="21" fillId="0" borderId="18" xfId="22" applyFont="1" applyFill="1" applyBorder="1" applyAlignment="1" applyProtection="1">
      <alignment vertical="center"/>
      <protection/>
    </xf>
    <xf numFmtId="0" fontId="21" fillId="0" borderId="21" xfId="22" applyFont="1" applyFill="1" applyBorder="1" applyAlignment="1" applyProtection="1">
      <alignment vertical="center"/>
      <protection/>
    </xf>
    <xf numFmtId="0" fontId="21" fillId="0" borderId="14" xfId="22" applyFont="1" applyFill="1" applyBorder="1" applyAlignment="1" applyProtection="1">
      <alignment vertical="center"/>
      <protection/>
    </xf>
    <xf numFmtId="0" fontId="21" fillId="0" borderId="0" xfId="22" applyFont="1" applyFill="1" applyAlignment="1" applyProtection="1">
      <alignment vertical="center"/>
      <protection/>
    </xf>
    <xf numFmtId="181" fontId="21" fillId="0" borderId="0" xfId="22" applyNumberFormat="1" applyFont="1" applyFill="1" applyAlignment="1" applyProtection="1">
      <alignment vertical="center"/>
      <protection/>
    </xf>
    <xf numFmtId="181" fontId="21" fillId="0" borderId="16" xfId="22" applyNumberFormat="1" applyFont="1" applyFill="1" applyBorder="1" applyAlignment="1" applyProtection="1">
      <alignment vertical="center"/>
      <protection/>
    </xf>
    <xf numFmtId="181" fontId="21" fillId="0" borderId="17" xfId="22" applyNumberFormat="1" applyFont="1" applyFill="1" applyBorder="1" applyAlignment="1" applyProtection="1">
      <alignment vertical="center"/>
      <protection/>
    </xf>
    <xf numFmtId="181" fontId="21" fillId="0" borderId="34" xfId="22" applyNumberFormat="1" applyFont="1" applyFill="1" applyBorder="1" applyAlignment="1" applyProtection="1">
      <alignment vertical="center"/>
      <protection/>
    </xf>
    <xf numFmtId="181" fontId="21" fillId="0" borderId="0" xfId="16" applyNumberFormat="1" applyFont="1" applyFill="1" applyAlignment="1" applyProtection="1">
      <alignment vertical="center"/>
      <protection/>
    </xf>
    <xf numFmtId="181" fontId="23" fillId="0" borderId="0" xfId="16" applyNumberFormat="1" applyFont="1" applyFill="1" applyAlignment="1" applyProtection="1">
      <alignment vertical="center"/>
      <protection/>
    </xf>
    <xf numFmtId="181" fontId="21" fillId="0" borderId="23" xfId="22" applyNumberFormat="1" applyFont="1" applyFill="1" applyBorder="1" applyAlignment="1" applyProtection="1">
      <alignment horizontal="center" vertical="center"/>
      <protection/>
    </xf>
    <xf numFmtId="181" fontId="21" fillId="0" borderId="35" xfId="22" applyNumberFormat="1" applyFont="1" applyFill="1" applyBorder="1" applyAlignment="1" applyProtection="1">
      <alignment horizontal="center" vertical="center"/>
      <protection/>
    </xf>
    <xf numFmtId="181" fontId="23" fillId="0" borderId="0" xfId="22" applyNumberFormat="1" applyFont="1" applyFill="1" applyAlignment="1" applyProtection="1">
      <alignment vertical="center"/>
      <protection/>
    </xf>
    <xf numFmtId="181" fontId="21" fillId="0" borderId="21" xfId="22" applyNumberFormat="1" applyFont="1" applyFill="1" applyBorder="1" applyAlignment="1" applyProtection="1">
      <alignment horizontal="center" vertical="center"/>
      <protection/>
    </xf>
    <xf numFmtId="181" fontId="21" fillId="0" borderId="17" xfId="22" applyNumberFormat="1" applyFont="1" applyFill="1" applyBorder="1" applyAlignment="1" applyProtection="1">
      <alignment horizontal="center" vertical="center"/>
      <protection/>
    </xf>
    <xf numFmtId="181" fontId="21" fillId="0" borderId="34" xfId="22" applyNumberFormat="1" applyFont="1" applyFill="1" applyBorder="1" applyAlignment="1" applyProtection="1">
      <alignment horizontal="center" vertical="center"/>
      <protection/>
    </xf>
    <xf numFmtId="0" fontId="21" fillId="0" borderId="22" xfId="22" applyNumberFormat="1" applyFont="1" applyFill="1" applyBorder="1" applyAlignment="1" applyProtection="1">
      <alignment horizontal="centerContinuous" vertical="center"/>
      <protection/>
    </xf>
    <xf numFmtId="181" fontId="21" fillId="0" borderId="14" xfId="22" applyNumberFormat="1" applyFont="1" applyFill="1" applyBorder="1" applyAlignment="1" applyProtection="1">
      <alignment horizontal="center" vertical="center"/>
      <protection/>
    </xf>
    <xf numFmtId="181" fontId="21" fillId="0" borderId="44" xfId="22" applyNumberFormat="1" applyFont="1" applyFill="1" applyBorder="1" applyAlignment="1" applyProtection="1">
      <alignment horizontal="center" vertical="center"/>
      <protection/>
    </xf>
    <xf numFmtId="181" fontId="21" fillId="0" borderId="17" xfId="16" applyNumberFormat="1" applyFont="1" applyFill="1" applyBorder="1" applyAlignment="1" applyProtection="1">
      <alignment vertical="center"/>
      <protection/>
    </xf>
    <xf numFmtId="0" fontId="21" fillId="0" borderId="23" xfId="22" applyNumberFormat="1" applyFont="1" applyFill="1" applyBorder="1" applyAlignment="1" applyProtection="1">
      <alignment vertical="center"/>
      <protection/>
    </xf>
    <xf numFmtId="181" fontId="21" fillId="0" borderId="23" xfId="16" applyNumberFormat="1" applyFont="1" applyFill="1" applyBorder="1" applyAlignment="1" applyProtection="1">
      <alignment vertical="center"/>
      <protection/>
    </xf>
    <xf numFmtId="0" fontId="21" fillId="0" borderId="22" xfId="22" applyNumberFormat="1" applyFont="1" applyFill="1" applyBorder="1" applyAlignment="1" applyProtection="1">
      <alignment vertical="center"/>
      <protection/>
    </xf>
    <xf numFmtId="181" fontId="21" fillId="0" borderId="22" xfId="16" applyNumberFormat="1" applyFont="1" applyFill="1" applyBorder="1" applyAlignment="1" applyProtection="1">
      <alignment vertical="center"/>
      <protection/>
    </xf>
    <xf numFmtId="181" fontId="21" fillId="0" borderId="70" xfId="16" applyNumberFormat="1" applyFont="1" applyFill="1" applyBorder="1" applyAlignment="1" applyProtection="1">
      <alignment vertical="center"/>
      <protection/>
    </xf>
    <xf numFmtId="0" fontId="27" fillId="0" borderId="0" xfId="22" applyFont="1" applyFill="1" applyBorder="1" applyAlignment="1" applyProtection="1">
      <alignment vertical="center"/>
      <protection/>
    </xf>
    <xf numFmtId="181" fontId="27" fillId="0" borderId="0" xfId="16" applyNumberFormat="1" applyFont="1" applyFill="1" applyBorder="1" applyAlignment="1" applyProtection="1">
      <alignment vertical="center"/>
      <protection/>
    </xf>
    <xf numFmtId="181" fontId="27" fillId="0" borderId="0" xfId="22" applyNumberFormat="1" applyFont="1" applyFill="1" applyAlignment="1" applyProtection="1">
      <alignment vertical="center"/>
      <protection/>
    </xf>
    <xf numFmtId="0" fontId="27" fillId="0" borderId="0" xfId="22" applyFont="1" applyFill="1" applyAlignment="1" applyProtection="1">
      <alignment vertical="center"/>
      <protection/>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horizontal="justify" vertical="center" wrapText="1"/>
    </xf>
    <xf numFmtId="0" fontId="20" fillId="0" borderId="0" xfId="0" applyFont="1" applyAlignment="1">
      <alignment horizontal="justify" vertical="center" wrapText="1"/>
    </xf>
    <xf numFmtId="0" fontId="18" fillId="0" borderId="0" xfId="0" applyFont="1" applyAlignment="1">
      <alignment horizontal="justify" vertical="center" wrapText="1"/>
    </xf>
    <xf numFmtId="0" fontId="2" fillId="0" borderId="0" xfId="0" applyFont="1" applyAlignment="1">
      <alignment vertical="center"/>
    </xf>
    <xf numFmtId="0" fontId="14" fillId="0" borderId="22" xfId="0" applyFont="1" applyBorder="1" applyAlignment="1">
      <alignment horizontal="justify" vertical="center" wrapText="1"/>
    </xf>
    <xf numFmtId="0" fontId="14" fillId="0" borderId="72" xfId="0" applyFont="1" applyBorder="1" applyAlignment="1">
      <alignment horizontal="justify" vertical="center" wrapText="1"/>
    </xf>
    <xf numFmtId="0" fontId="14" fillId="0" borderId="73" xfId="0" applyFont="1" applyBorder="1" applyAlignment="1">
      <alignment horizontal="justify" vertical="center" wrapText="1"/>
    </xf>
    <xf numFmtId="176" fontId="12" fillId="0" borderId="22" xfId="0" applyNumberFormat="1" applyFont="1" applyBorder="1" applyAlignment="1">
      <alignment vertical="center" wrapText="1"/>
    </xf>
    <xf numFmtId="176" fontId="12" fillId="0" borderId="72" xfId="0" applyNumberFormat="1" applyFont="1" applyBorder="1" applyAlignment="1">
      <alignment vertical="center" wrapText="1"/>
    </xf>
    <xf numFmtId="0" fontId="14" fillId="0" borderId="74" xfId="0" applyFont="1" applyBorder="1" applyAlignment="1">
      <alignment horizontal="justify" vertical="center" wrapText="1"/>
    </xf>
    <xf numFmtId="0" fontId="14" fillId="0" borderId="74" xfId="0" applyFont="1" applyBorder="1" applyAlignment="1">
      <alignment horizontal="left" vertical="center" wrapText="1"/>
    </xf>
    <xf numFmtId="176" fontId="12" fillId="0" borderId="22" xfId="0" applyNumberFormat="1" applyFont="1" applyBorder="1" applyAlignment="1">
      <alignment horizontal="center" vertical="center" wrapText="1"/>
    </xf>
    <xf numFmtId="176" fontId="12" fillId="0" borderId="72" xfId="0" applyNumberFormat="1" applyFont="1" applyBorder="1" applyAlignment="1">
      <alignment horizontal="center" vertical="center" wrapText="1"/>
    </xf>
    <xf numFmtId="176" fontId="12" fillId="0" borderId="22" xfId="0" applyNumberFormat="1" applyFont="1" applyBorder="1" applyAlignment="1">
      <alignment horizontal="right" vertical="center" wrapText="1"/>
    </xf>
    <xf numFmtId="0" fontId="14" fillId="0" borderId="75" xfId="0" applyFont="1" applyBorder="1" applyAlignment="1">
      <alignment horizontal="justify" vertical="center" wrapText="1"/>
    </xf>
    <xf numFmtId="176" fontId="12" fillId="0" borderId="76" xfId="0" applyNumberFormat="1" applyFont="1" applyBorder="1" applyAlignment="1">
      <alignment vertical="center" wrapText="1"/>
    </xf>
    <xf numFmtId="176" fontId="12" fillId="0" borderId="77" xfId="0" applyNumberFormat="1" applyFont="1" applyBorder="1" applyAlignment="1">
      <alignment vertical="center" wrapText="1"/>
    </xf>
    <xf numFmtId="0" fontId="7" fillId="0" borderId="0" xfId="0" applyFont="1" applyAlignment="1">
      <alignment horizontal="justify" vertical="center"/>
    </xf>
    <xf numFmtId="0" fontId="14" fillId="0" borderId="23" xfId="0" applyFont="1" applyBorder="1" applyAlignment="1">
      <alignment horizontal="justify" vertical="center" wrapText="1"/>
    </xf>
    <xf numFmtId="176" fontId="12" fillId="0" borderId="72" xfId="0" applyNumberFormat="1" applyFont="1" applyBorder="1" applyAlignment="1">
      <alignment horizontal="right" vertical="center" wrapText="1"/>
    </xf>
    <xf numFmtId="176" fontId="12" fillId="0" borderId="76" xfId="0" applyNumberFormat="1" applyFont="1" applyBorder="1" applyAlignment="1">
      <alignment horizontal="right" vertical="center" wrapText="1"/>
    </xf>
    <xf numFmtId="176" fontId="12" fillId="0" borderId="77" xfId="0" applyNumberFormat="1" applyFont="1" applyBorder="1" applyAlignment="1">
      <alignment horizontal="right" vertical="center" wrapText="1"/>
    </xf>
    <xf numFmtId="0" fontId="14"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horizontal="left" vertical="center"/>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12" fillId="0" borderId="0" xfId="0" applyFont="1" applyBorder="1" applyAlignment="1">
      <alignment horizontal="distributed" vertical="center"/>
    </xf>
    <xf numFmtId="0" fontId="12" fillId="0" borderId="0" xfId="0" applyFont="1" applyAlignment="1">
      <alignment vertical="center" wrapText="1"/>
    </xf>
    <xf numFmtId="0" fontId="7" fillId="0" borderId="0" xfId="0" applyFont="1" applyAlignment="1">
      <alignment vertical="center"/>
    </xf>
    <xf numFmtId="0" fontId="12" fillId="0" borderId="0" xfId="0" applyFont="1" applyBorder="1" applyAlignment="1">
      <alignment horizontal="left" vertical="center" wrapText="1"/>
    </xf>
    <xf numFmtId="0" fontId="14" fillId="0" borderId="0" xfId="0" applyFont="1" applyBorder="1" applyAlignment="1">
      <alignment horizontal="right" vertical="center"/>
    </xf>
    <xf numFmtId="0" fontId="7" fillId="0" borderId="25" xfId="0" applyFont="1" applyBorder="1" applyAlignment="1">
      <alignment horizontal="center" vertical="center"/>
    </xf>
    <xf numFmtId="0" fontId="7" fillId="0" borderId="33" xfId="0" applyFont="1" applyBorder="1" applyAlignment="1">
      <alignment vertical="center" wrapText="1"/>
    </xf>
    <xf numFmtId="182" fontId="7" fillId="0" borderId="33" xfId="0" applyNumberFormat="1" applyFont="1" applyBorder="1" applyAlignment="1">
      <alignment vertical="center" wrapText="1"/>
    </xf>
    <xf numFmtId="176" fontId="7" fillId="0" borderId="33" xfId="0" applyNumberFormat="1" applyFont="1" applyBorder="1" applyAlignment="1" quotePrefix="1">
      <alignment horizontal="right" vertical="center" wrapText="1"/>
    </xf>
    <xf numFmtId="176" fontId="7" fillId="0" borderId="33" xfId="0" applyNumberFormat="1" applyFont="1" applyBorder="1" applyAlignment="1">
      <alignment vertical="center" wrapText="1"/>
    </xf>
    <xf numFmtId="182" fontId="7" fillId="0" borderId="33" xfId="0" applyNumberFormat="1" applyFont="1" applyBorder="1" applyAlignment="1">
      <alignment horizontal="right" vertical="center" wrapText="1"/>
    </xf>
    <xf numFmtId="0" fontId="7" fillId="0" borderId="0" xfId="0" applyFont="1" applyAlignment="1">
      <alignment vertical="center" wrapText="1"/>
    </xf>
    <xf numFmtId="0" fontId="7" fillId="0" borderId="33" xfId="0" applyNumberFormat="1" applyFont="1" applyBorder="1" applyAlignment="1" quotePrefix="1">
      <alignment horizontal="right" vertical="center" wrapText="1"/>
    </xf>
    <xf numFmtId="0" fontId="7" fillId="0" borderId="24" xfId="0" applyFont="1" applyBorder="1" applyAlignment="1">
      <alignment vertical="center" wrapText="1"/>
    </xf>
    <xf numFmtId="0" fontId="7" fillId="0" borderId="26" xfId="0" applyFont="1" applyBorder="1" applyAlignment="1">
      <alignment horizontal="distributed" vertical="center" wrapText="1"/>
    </xf>
    <xf numFmtId="0" fontId="7" fillId="0" borderId="15" xfId="0" applyFont="1" applyBorder="1" applyAlignment="1">
      <alignment vertical="center" wrapText="1"/>
    </xf>
    <xf numFmtId="0" fontId="7" fillId="0" borderId="17" xfId="0" applyFont="1" applyBorder="1" applyAlignment="1" quotePrefix="1">
      <alignment horizontal="left" vertical="center" wrapText="1"/>
    </xf>
    <xf numFmtId="0" fontId="14" fillId="0" borderId="26" xfId="0" applyFont="1" applyBorder="1" applyAlignment="1">
      <alignment horizontal="left" vertical="center" wrapText="1"/>
    </xf>
    <xf numFmtId="0" fontId="14" fillId="0" borderId="0" xfId="0" applyFont="1" applyAlignment="1">
      <alignment vertical="center"/>
    </xf>
    <xf numFmtId="49" fontId="28" fillId="0" borderId="0" xfId="0" applyNumberFormat="1" applyFont="1" applyFill="1" applyBorder="1" applyAlignment="1">
      <alignment horizontal="center" vertical="center"/>
    </xf>
    <xf numFmtId="183" fontId="7" fillId="0" borderId="23" xfId="16" applyNumberFormat="1" applyFont="1" applyFill="1" applyBorder="1" applyAlignment="1">
      <alignment vertical="center"/>
    </xf>
    <xf numFmtId="184" fontId="7" fillId="0" borderId="23" xfId="16" applyNumberFormat="1" applyFont="1" applyFill="1" applyBorder="1" applyAlignment="1" applyProtection="1">
      <alignment horizontal="right" vertical="center"/>
      <protection/>
    </xf>
    <xf numFmtId="38" fontId="7" fillId="0" borderId="33" xfId="16" applyFont="1" applyFill="1" applyBorder="1" applyAlignment="1">
      <alignment vertical="center" wrapText="1"/>
    </xf>
    <xf numFmtId="184" fontId="7" fillId="0" borderId="33" xfId="16" applyNumberFormat="1" applyFont="1" applyFill="1" applyBorder="1" applyAlignment="1" applyProtection="1">
      <alignment horizontal="right" vertical="center"/>
      <protection/>
    </xf>
    <xf numFmtId="183" fontId="7" fillId="0" borderId="33" xfId="16" applyNumberFormat="1" applyFont="1" applyFill="1" applyBorder="1" applyAlignment="1">
      <alignment vertical="center"/>
    </xf>
    <xf numFmtId="185" fontId="7" fillId="0" borderId="44" xfId="16" applyNumberFormat="1" applyFont="1" applyFill="1" applyBorder="1" applyAlignment="1">
      <alignment vertical="center" wrapText="1"/>
    </xf>
    <xf numFmtId="0" fontId="6" fillId="0" borderId="0" xfId="0" applyNumberFormat="1" applyFont="1" applyFill="1" applyBorder="1" applyAlignment="1" quotePrefix="1">
      <alignment horizontal="center" vertical="center"/>
    </xf>
    <xf numFmtId="0" fontId="6" fillId="0" borderId="0" xfId="0" applyNumberFormat="1" applyFont="1" applyFill="1" applyBorder="1" applyAlignment="1" quotePrefix="1">
      <alignment horizontal="righ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12" fillId="0" borderId="0" xfId="0" applyFont="1" applyFill="1" applyAlignment="1">
      <alignment horizontal="right" vertical="center"/>
    </xf>
    <xf numFmtId="0" fontId="7" fillId="0" borderId="2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4" xfId="0" applyFont="1" applyFill="1" applyBorder="1" applyAlignment="1">
      <alignment horizontal="justify" vertical="center" wrapText="1"/>
    </xf>
    <xf numFmtId="176" fontId="7" fillId="0" borderId="22" xfId="0" applyNumberFormat="1" applyFont="1" applyFill="1" applyBorder="1" applyAlignment="1">
      <alignment horizontal="right" vertical="center" wrapText="1"/>
    </xf>
    <xf numFmtId="0" fontId="7" fillId="0" borderId="44" xfId="0" applyFont="1" applyFill="1" applyBorder="1" applyAlignment="1" quotePrefix="1">
      <alignment horizontal="left" vertical="center" wrapText="1"/>
    </xf>
    <xf numFmtId="0" fontId="7" fillId="0" borderId="44" xfId="0" applyFont="1" applyFill="1" applyBorder="1" applyAlignment="1">
      <alignment horizontal="left" vertical="center" wrapText="1" indent="1"/>
    </xf>
    <xf numFmtId="0" fontId="7" fillId="0" borderId="44" xfId="0" applyFont="1" applyFill="1" applyBorder="1" applyAlignment="1" quotePrefix="1">
      <alignment horizontal="left" vertical="center" wrapText="1" indent="1"/>
    </xf>
    <xf numFmtId="0" fontId="14" fillId="0" borderId="0" xfId="0" applyFont="1" applyFill="1" applyAlignment="1">
      <alignment horizontal="justify" vertical="center"/>
    </xf>
    <xf numFmtId="0" fontId="29" fillId="0" borderId="0" xfId="0" applyFont="1" applyBorder="1" applyAlignment="1">
      <alignment vertical="top"/>
    </xf>
    <xf numFmtId="0" fontId="0" fillId="0" borderId="0" xfId="0" applyAlignment="1">
      <alignment/>
    </xf>
    <xf numFmtId="0" fontId="30" fillId="0" borderId="0" xfId="0" applyFont="1" applyAlignment="1">
      <alignment vertical="top" wrapText="1"/>
    </xf>
    <xf numFmtId="186" fontId="7" fillId="0" borderId="33" xfId="0" applyNumberFormat="1" applyFont="1" applyBorder="1" applyAlignment="1">
      <alignment vertical="center" wrapText="1"/>
    </xf>
    <xf numFmtId="0" fontId="7" fillId="0" borderId="26" xfId="0" applyFont="1" applyBorder="1" applyAlignment="1">
      <alignment vertical="center" wrapText="1"/>
    </xf>
    <xf numFmtId="0" fontId="7" fillId="0" borderId="17" xfId="0" applyFont="1" applyBorder="1" applyAlignment="1">
      <alignment horizontal="center" vertical="center" wrapText="1"/>
    </xf>
    <xf numFmtId="186" fontId="7" fillId="0" borderId="34" xfId="0" applyNumberFormat="1" applyFont="1" applyBorder="1" applyAlignment="1">
      <alignment vertical="center" wrapText="1"/>
    </xf>
    <xf numFmtId="0" fontId="7" fillId="0" borderId="18" xfId="0" applyFont="1" applyBorder="1" applyAlignment="1">
      <alignment vertical="center" wrapText="1"/>
    </xf>
    <xf numFmtId="0" fontId="7" fillId="0" borderId="23" xfId="0" applyFont="1" applyBorder="1" applyAlignment="1">
      <alignment horizontal="center" vertical="center" wrapText="1"/>
    </xf>
    <xf numFmtId="186" fontId="7" fillId="0" borderId="35" xfId="0" applyNumberFormat="1"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186" fontId="7" fillId="0" borderId="44" xfId="0" applyNumberFormat="1" applyFont="1" applyBorder="1" applyAlignment="1">
      <alignment vertical="center" wrapText="1"/>
    </xf>
    <xf numFmtId="0" fontId="7" fillId="0" borderId="33" xfId="0" applyFont="1" applyBorder="1" applyAlignment="1">
      <alignment horizontal="right" vertical="center" wrapText="1"/>
    </xf>
    <xf numFmtId="0" fontId="2" fillId="0" borderId="0" xfId="30" applyFont="1" applyAlignment="1" applyProtection="1">
      <alignment vertical="center"/>
      <protection/>
    </xf>
    <xf numFmtId="58" fontId="2" fillId="0" borderId="0" xfId="30" applyNumberFormat="1" applyFont="1" applyAlignment="1" applyProtection="1">
      <alignment horizontal="right" vertical="center"/>
      <protection/>
    </xf>
    <xf numFmtId="0" fontId="2" fillId="0" borderId="0" xfId="30" applyFont="1" applyAlignment="1" applyProtection="1" quotePrefix="1">
      <alignment horizontal="distributed" vertical="center"/>
      <protection/>
    </xf>
    <xf numFmtId="0" fontId="2" fillId="0" borderId="0" xfId="30" applyFont="1" applyAlignment="1" applyProtection="1">
      <alignment horizontal="center" vertical="center"/>
      <protection/>
    </xf>
    <xf numFmtId="49" fontId="2" fillId="0" borderId="0" xfId="30" applyNumberFormat="1" applyFont="1" applyAlignment="1" applyProtection="1">
      <alignment horizontal="right" vertical="center"/>
      <protection/>
    </xf>
    <xf numFmtId="0" fontId="2" fillId="0" borderId="0" xfId="30" applyFont="1" applyAlignment="1" applyProtection="1" quotePrefix="1">
      <alignment horizontal="right" vertical="center"/>
      <protection/>
    </xf>
    <xf numFmtId="0" fontId="2" fillId="0" borderId="0" xfId="30" applyFont="1" applyAlignment="1" applyProtection="1">
      <alignment horizontal="right" vertical="center"/>
      <protection/>
    </xf>
    <xf numFmtId="0" fontId="2" fillId="0" borderId="18" xfId="30" applyFont="1" applyBorder="1" applyAlignment="1" applyProtection="1" quotePrefix="1">
      <alignment horizontal="center" vertical="center"/>
      <protection/>
    </xf>
    <xf numFmtId="0" fontId="2" fillId="0" borderId="0" xfId="30" applyFont="1" applyBorder="1" applyAlignment="1" applyProtection="1">
      <alignment horizontal="center" vertical="center"/>
      <protection/>
    </xf>
    <xf numFmtId="0" fontId="2" fillId="0" borderId="0" xfId="30" applyFont="1" applyBorder="1" applyAlignment="1" applyProtection="1">
      <alignment vertical="center"/>
      <protection/>
    </xf>
    <xf numFmtId="0" fontId="2" fillId="0" borderId="34" xfId="30" applyFont="1" applyBorder="1" applyAlignment="1" applyProtection="1">
      <alignment horizontal="center" vertical="center"/>
      <protection/>
    </xf>
    <xf numFmtId="0" fontId="2" fillId="0" borderId="34" xfId="30" applyFont="1" applyBorder="1" applyAlignment="1" applyProtection="1">
      <alignment horizontal="center" vertical="center" wrapText="1"/>
      <protection/>
    </xf>
    <xf numFmtId="0" fontId="2" fillId="0" borderId="15" xfId="30" applyFont="1" applyBorder="1" applyAlignment="1" applyProtection="1">
      <alignment horizontal="center" vertical="center"/>
      <protection/>
    </xf>
    <xf numFmtId="0" fontId="2" fillId="0" borderId="18" xfId="30" applyFont="1" applyBorder="1" applyAlignment="1" applyProtection="1">
      <alignment horizontal="center" vertical="center" wrapText="1"/>
      <protection/>
    </xf>
    <xf numFmtId="0" fontId="2" fillId="0" borderId="0" xfId="30" applyFont="1" applyBorder="1" applyAlignment="1" applyProtection="1">
      <alignment horizontal="center" vertical="center" wrapText="1"/>
      <protection/>
    </xf>
    <xf numFmtId="0" fontId="2" fillId="0" borderId="0" xfId="30" applyFont="1" applyFill="1" applyBorder="1" applyAlignment="1" applyProtection="1">
      <alignment horizontal="center" vertical="center" wrapText="1"/>
      <protection/>
    </xf>
    <xf numFmtId="0" fontId="2" fillId="0" borderId="25" xfId="30" applyFont="1" applyBorder="1" applyAlignment="1" applyProtection="1">
      <alignment horizontal="left" vertical="center"/>
      <protection/>
    </xf>
    <xf numFmtId="3" fontId="2" fillId="0" borderId="33" xfId="0" applyNumberFormat="1" applyFont="1" applyBorder="1" applyAlignment="1" applyProtection="1">
      <alignment horizontal="right" vertical="center" wrapText="1"/>
      <protection/>
    </xf>
    <xf numFmtId="0" fontId="2" fillId="0" borderId="33" xfId="0" applyFont="1" applyBorder="1" applyAlignment="1" applyProtection="1">
      <alignment horizontal="right" vertical="center" wrapText="1"/>
      <protection/>
    </xf>
    <xf numFmtId="187" fontId="2" fillId="0" borderId="0" xfId="30" applyNumberFormat="1" applyFont="1" applyBorder="1" applyAlignment="1" applyProtection="1">
      <alignment horizontal="right" vertical="center"/>
      <protection/>
    </xf>
    <xf numFmtId="187" fontId="2" fillId="0" borderId="33" xfId="30" applyNumberFormat="1" applyFont="1" applyBorder="1" applyAlignment="1" applyProtection="1">
      <alignment horizontal="right" vertical="center"/>
      <protection/>
    </xf>
    <xf numFmtId="176" fontId="2" fillId="0" borderId="33" xfId="30" applyNumberFormat="1" applyFont="1" applyBorder="1" applyAlignment="1" applyProtection="1">
      <alignment horizontal="right" vertical="center"/>
      <protection/>
    </xf>
    <xf numFmtId="0" fontId="2" fillId="0" borderId="24" xfId="30" applyFont="1" applyBorder="1" applyAlignment="1" applyProtection="1">
      <alignment horizontal="left" vertical="center"/>
      <protection/>
    </xf>
    <xf numFmtId="0" fontId="2" fillId="0" borderId="25" xfId="30" applyFont="1" applyBorder="1" applyAlignment="1" applyProtection="1" quotePrefix="1">
      <alignment horizontal="left" vertical="center"/>
      <protection/>
    </xf>
    <xf numFmtId="0" fontId="2" fillId="0" borderId="24" xfId="30" applyFont="1" applyBorder="1" applyAlignment="1" applyProtection="1">
      <alignment horizontal="left" vertical="center" wrapText="1"/>
      <protection/>
    </xf>
    <xf numFmtId="0" fontId="2" fillId="0" borderId="25" xfId="30" applyFont="1" applyBorder="1" applyAlignment="1" applyProtection="1" quotePrefix="1">
      <alignment horizontal="left" vertical="center" wrapText="1"/>
      <protection/>
    </xf>
    <xf numFmtId="188" fontId="2" fillId="0" borderId="34" xfId="0" applyNumberFormat="1" applyFont="1" applyBorder="1" applyAlignment="1" applyProtection="1">
      <alignment horizontal="right" vertical="center" wrapText="1"/>
      <protection/>
    </xf>
    <xf numFmtId="182" fontId="2" fillId="0" borderId="0" xfId="30" applyNumberFormat="1" applyFont="1" applyFill="1" applyBorder="1" applyAlignment="1" applyProtection="1">
      <alignment horizontal="right" vertical="center"/>
      <protection/>
    </xf>
    <xf numFmtId="187" fontId="2" fillId="0" borderId="0" xfId="30" applyNumberFormat="1" applyFont="1" applyFill="1" applyBorder="1" applyAlignment="1" applyProtection="1">
      <alignment horizontal="right" vertical="center"/>
      <protection/>
    </xf>
    <xf numFmtId="0" fontId="2" fillId="0" borderId="0" xfId="34" applyFont="1" applyFill="1" applyAlignment="1">
      <alignment vertical="center"/>
      <protection/>
    </xf>
    <xf numFmtId="0" fontId="6" fillId="0" borderId="0" xfId="34" applyFont="1" applyFill="1" applyAlignment="1">
      <alignment vertical="center"/>
      <protection/>
    </xf>
    <xf numFmtId="0" fontId="2" fillId="0" borderId="0" xfId="31" applyFont="1" applyFill="1" applyAlignment="1" quotePrefix="1">
      <alignment vertical="center"/>
      <protection/>
    </xf>
    <xf numFmtId="0" fontId="2" fillId="0" borderId="0" xfId="34" applyFont="1" applyFill="1" applyBorder="1" applyAlignment="1">
      <alignment vertical="center"/>
      <protection/>
    </xf>
    <xf numFmtId="0" fontId="12" fillId="0" borderId="0" xfId="34" applyFont="1" applyFill="1" applyBorder="1" applyAlignment="1">
      <alignment vertical="center"/>
      <protection/>
    </xf>
    <xf numFmtId="58" fontId="2" fillId="0" borderId="0" xfId="34" applyNumberFormat="1" applyFont="1" applyFill="1" applyAlignment="1" quotePrefix="1">
      <alignment horizontal="right" vertical="center"/>
      <protection/>
    </xf>
    <xf numFmtId="58" fontId="2" fillId="0" borderId="0" xfId="34" applyNumberFormat="1" applyFont="1" applyFill="1" applyAlignment="1">
      <alignment horizontal="right" vertical="center"/>
      <protection/>
    </xf>
    <xf numFmtId="0" fontId="12" fillId="0" borderId="0" xfId="34" applyFont="1" applyFill="1" applyAlignment="1">
      <alignment horizontal="right" vertical="center"/>
      <protection/>
    </xf>
    <xf numFmtId="0" fontId="20" fillId="0" borderId="18" xfId="34" applyFont="1" applyFill="1" applyBorder="1" applyAlignment="1">
      <alignment vertical="center"/>
      <protection/>
    </xf>
    <xf numFmtId="0" fontId="20" fillId="0" borderId="16" xfId="34" applyFont="1" applyFill="1" applyBorder="1" applyAlignment="1">
      <alignment vertical="center"/>
      <protection/>
    </xf>
    <xf numFmtId="0" fontId="20" fillId="0" borderId="16" xfId="34" applyFont="1" applyFill="1" applyBorder="1" applyAlignment="1">
      <alignment horizontal="distributed" vertical="center"/>
      <protection/>
    </xf>
    <xf numFmtId="0" fontId="20" fillId="0" borderId="16" xfId="32" applyFont="1" applyFill="1" applyBorder="1" applyAlignment="1">
      <alignment horizontal="distributed" vertical="center"/>
      <protection/>
    </xf>
    <xf numFmtId="0" fontId="12" fillId="0" borderId="15" xfId="32" applyFont="1" applyFill="1" applyBorder="1" applyAlignment="1">
      <alignment horizontal="center" vertical="center"/>
      <protection/>
    </xf>
    <xf numFmtId="176" fontId="2" fillId="0" borderId="16" xfId="32" applyNumberFormat="1" applyFont="1" applyFill="1" applyBorder="1" applyAlignment="1">
      <alignment vertical="center"/>
      <protection/>
    </xf>
    <xf numFmtId="176" fontId="12" fillId="0" borderId="78" xfId="32" applyNumberFormat="1" applyFont="1" applyFill="1" applyBorder="1" applyAlignment="1">
      <alignment vertical="center"/>
      <protection/>
    </xf>
    <xf numFmtId="176" fontId="2" fillId="0" borderId="79" xfId="32" applyNumberFormat="1" applyFont="1" applyFill="1" applyBorder="1" applyAlignment="1">
      <alignment vertical="center"/>
      <protection/>
    </xf>
    <xf numFmtId="176" fontId="12" fillId="0" borderId="16" xfId="32" applyNumberFormat="1" applyFont="1" applyFill="1" applyBorder="1" applyAlignment="1">
      <alignment vertical="center"/>
      <protection/>
    </xf>
    <xf numFmtId="0" fontId="2" fillId="0" borderId="17" xfId="32" applyFont="1" applyFill="1" applyBorder="1" applyAlignment="1">
      <alignment horizontal="center" vertical="center"/>
      <protection/>
    </xf>
    <xf numFmtId="0" fontId="20" fillId="0" borderId="15" xfId="34" applyFont="1" applyFill="1" applyBorder="1" applyAlignment="1">
      <alignment vertical="center"/>
      <protection/>
    </xf>
    <xf numFmtId="0" fontId="12" fillId="0" borderId="36" xfId="32" applyFont="1" applyFill="1" applyBorder="1" applyAlignment="1">
      <alignment vertical="center"/>
      <protection/>
    </xf>
    <xf numFmtId="176" fontId="2" fillId="0" borderId="37" xfId="32" applyNumberFormat="1" applyFont="1" applyFill="1" applyBorder="1" applyAlignment="1">
      <alignment vertical="center"/>
      <protection/>
    </xf>
    <xf numFmtId="176" fontId="12" fillId="0" borderId="50" xfId="32" applyNumberFormat="1" applyFont="1" applyFill="1" applyBorder="1" applyAlignment="1">
      <alignment vertical="center"/>
      <protection/>
    </xf>
    <xf numFmtId="176" fontId="2" fillId="0" borderId="80" xfId="32" applyNumberFormat="1" applyFont="1" applyFill="1" applyBorder="1" applyAlignment="1">
      <alignment vertical="center"/>
      <protection/>
    </xf>
    <xf numFmtId="176" fontId="12" fillId="0" borderId="37" xfId="32" applyNumberFormat="1" applyFont="1" applyFill="1" applyBorder="1" applyAlignment="1">
      <alignment vertical="center"/>
      <protection/>
    </xf>
    <xf numFmtId="0" fontId="2" fillId="0" borderId="81" xfId="32" applyFont="1" applyFill="1" applyBorder="1" applyAlignment="1">
      <alignment vertical="center"/>
      <protection/>
    </xf>
    <xf numFmtId="0" fontId="20" fillId="0" borderId="7" xfId="34" applyFont="1" applyFill="1" applyBorder="1" applyAlignment="1">
      <alignment vertical="center"/>
      <protection/>
    </xf>
    <xf numFmtId="0" fontId="20" fillId="0" borderId="4" xfId="34" applyFont="1" applyFill="1" applyBorder="1" applyAlignment="1">
      <alignment vertical="center"/>
      <protection/>
    </xf>
    <xf numFmtId="0" fontId="12" fillId="0" borderId="39" xfId="32" applyFont="1" applyFill="1" applyBorder="1" applyAlignment="1">
      <alignment vertical="center"/>
      <protection/>
    </xf>
    <xf numFmtId="176" fontId="2" fillId="0" borderId="4" xfId="32" applyNumberFormat="1" applyFont="1" applyFill="1" applyBorder="1" applyAlignment="1">
      <alignment vertical="center"/>
      <protection/>
    </xf>
    <xf numFmtId="176" fontId="12" fillId="0" borderId="3" xfId="32" applyNumberFormat="1" applyFont="1" applyFill="1" applyBorder="1" applyAlignment="1">
      <alignment vertical="center"/>
      <protection/>
    </xf>
    <xf numFmtId="176" fontId="2" fillId="0" borderId="5" xfId="32" applyNumberFormat="1" applyFont="1" applyFill="1" applyBorder="1" applyAlignment="1">
      <alignment vertical="center"/>
      <protection/>
    </xf>
    <xf numFmtId="176" fontId="12" fillId="0" borderId="4" xfId="32" applyNumberFormat="1" applyFont="1" applyFill="1" applyBorder="1" applyAlignment="1">
      <alignment vertical="center"/>
      <protection/>
    </xf>
    <xf numFmtId="0" fontId="2" fillId="0" borderId="59" xfId="32" applyFont="1" applyFill="1" applyBorder="1" applyAlignment="1">
      <alignment horizontal="center" vertical="center"/>
      <protection/>
    </xf>
    <xf numFmtId="0" fontId="20" fillId="0" borderId="4" xfId="32" applyFont="1" applyFill="1" applyBorder="1" applyAlignment="1">
      <alignment vertical="center"/>
      <protection/>
    </xf>
    <xf numFmtId="0" fontId="2" fillId="0" borderId="59" xfId="32" applyFont="1" applyFill="1" applyBorder="1" applyAlignment="1">
      <alignment vertical="center"/>
      <protection/>
    </xf>
    <xf numFmtId="0" fontId="12" fillId="0" borderId="69" xfId="32" applyFont="1" applyFill="1" applyBorder="1" applyAlignment="1">
      <alignment vertical="center"/>
      <protection/>
    </xf>
    <xf numFmtId="176" fontId="2" fillId="0" borderId="82" xfId="32" applyNumberFormat="1" applyFont="1" applyFill="1" applyBorder="1" applyAlignment="1">
      <alignment vertical="center"/>
      <protection/>
    </xf>
    <xf numFmtId="176" fontId="12" fillId="0" borderId="1" xfId="32" applyNumberFormat="1" applyFont="1" applyFill="1" applyBorder="1" applyAlignment="1">
      <alignment vertical="center"/>
      <protection/>
    </xf>
    <xf numFmtId="176" fontId="2" fillId="0" borderId="2" xfId="32" applyNumberFormat="1" applyFont="1" applyFill="1" applyBorder="1" applyAlignment="1">
      <alignment vertical="center"/>
      <protection/>
    </xf>
    <xf numFmtId="176" fontId="12" fillId="0" borderId="82" xfId="32" applyNumberFormat="1" applyFont="1" applyFill="1" applyBorder="1" applyAlignment="1">
      <alignment vertical="center"/>
      <protection/>
    </xf>
    <xf numFmtId="0" fontId="2" fillId="0" borderId="70" xfId="32" applyFont="1" applyFill="1" applyBorder="1" applyAlignment="1">
      <alignment vertical="center"/>
      <protection/>
    </xf>
    <xf numFmtId="38" fontId="12" fillId="0" borderId="69" xfId="16" applyFont="1" applyFill="1" applyBorder="1" applyAlignment="1">
      <alignment horizontal="center" vertical="center"/>
    </xf>
    <xf numFmtId="176" fontId="2" fillId="0" borderId="1" xfId="32" applyNumberFormat="1" applyFont="1" applyFill="1" applyBorder="1" applyAlignment="1">
      <alignment vertical="center"/>
      <protection/>
    </xf>
    <xf numFmtId="176" fontId="12" fillId="0" borderId="82" xfId="16" applyNumberFormat="1" applyFont="1" applyFill="1" applyBorder="1" applyAlignment="1">
      <alignment vertical="center"/>
    </xf>
    <xf numFmtId="176" fontId="12" fillId="0" borderId="1" xfId="16" applyNumberFormat="1" applyFont="1" applyFill="1" applyBorder="1" applyAlignment="1">
      <alignment vertical="center"/>
    </xf>
    <xf numFmtId="176" fontId="12" fillId="0" borderId="2" xfId="16" applyNumberFormat="1" applyFont="1" applyFill="1" applyBorder="1" applyAlignment="1">
      <alignment vertical="center"/>
    </xf>
    <xf numFmtId="0" fontId="2" fillId="0" borderId="70" xfId="34" applyFont="1" applyFill="1" applyBorder="1" applyAlignment="1">
      <alignment vertical="center"/>
      <protection/>
    </xf>
    <xf numFmtId="0" fontId="20" fillId="0" borderId="21" xfId="34" applyFont="1" applyFill="1" applyBorder="1" applyAlignment="1">
      <alignment vertical="center"/>
      <protection/>
    </xf>
    <xf numFmtId="0" fontId="20" fillId="0" borderId="83" xfId="34" applyFont="1" applyFill="1" applyBorder="1" applyAlignment="1">
      <alignment vertical="center"/>
      <protection/>
    </xf>
    <xf numFmtId="0" fontId="2" fillId="0" borderId="18" xfId="32" applyFont="1" applyFill="1" applyBorder="1" applyAlignment="1">
      <alignment vertical="center"/>
      <protection/>
    </xf>
    <xf numFmtId="176" fontId="2" fillId="0" borderId="0" xfId="32" applyNumberFormat="1" applyFont="1" applyFill="1" applyBorder="1" applyAlignment="1">
      <alignment vertical="center"/>
      <protection/>
    </xf>
    <xf numFmtId="176" fontId="2" fillId="0" borderId="6" xfId="32" applyNumberFormat="1" applyFont="1" applyFill="1" applyBorder="1" applyAlignment="1">
      <alignment vertical="center"/>
      <protection/>
    </xf>
    <xf numFmtId="176" fontId="2" fillId="0" borderId="7" xfId="32" applyNumberFormat="1" applyFont="1" applyFill="1" applyBorder="1" applyAlignment="1">
      <alignment vertical="center"/>
      <protection/>
    </xf>
    <xf numFmtId="176" fontId="12" fillId="0" borderId="0" xfId="16" applyNumberFormat="1" applyFont="1" applyFill="1" applyBorder="1" applyAlignment="1">
      <alignment vertical="center"/>
    </xf>
    <xf numFmtId="176" fontId="12" fillId="0" borderId="6" xfId="16" applyNumberFormat="1" applyFont="1" applyFill="1" applyBorder="1" applyAlignment="1">
      <alignment vertical="center"/>
    </xf>
    <xf numFmtId="176" fontId="12" fillId="0" borderId="7" xfId="16" applyNumberFormat="1" applyFont="1" applyFill="1" applyBorder="1" applyAlignment="1">
      <alignment vertical="center"/>
    </xf>
    <xf numFmtId="0" fontId="2" fillId="0" borderId="23" xfId="34" applyFont="1" applyFill="1" applyBorder="1" applyAlignment="1">
      <alignment vertical="center"/>
      <protection/>
    </xf>
    <xf numFmtId="0" fontId="12" fillId="0" borderId="24" xfId="32" applyFont="1" applyFill="1" applyBorder="1" applyAlignment="1">
      <alignment horizontal="center" vertical="center"/>
      <protection/>
    </xf>
    <xf numFmtId="176" fontId="2" fillId="0" borderId="25" xfId="32" applyNumberFormat="1" applyFont="1" applyFill="1" applyBorder="1" applyAlignment="1">
      <alignment vertical="center"/>
      <protection/>
    </xf>
    <xf numFmtId="176" fontId="12" fillId="0" borderId="47" xfId="32" applyNumberFormat="1" applyFont="1" applyFill="1" applyBorder="1" applyAlignment="1">
      <alignment vertical="center"/>
      <protection/>
    </xf>
    <xf numFmtId="176" fontId="2" fillId="0" borderId="84" xfId="32" applyNumberFormat="1" applyFont="1" applyFill="1" applyBorder="1" applyAlignment="1">
      <alignment vertical="center"/>
      <protection/>
    </xf>
    <xf numFmtId="176" fontId="12" fillId="0" borderId="25" xfId="32" applyNumberFormat="1" applyFont="1" applyFill="1" applyBorder="1" applyAlignment="1">
      <alignment vertical="center"/>
      <protection/>
    </xf>
    <xf numFmtId="0" fontId="2" fillId="0" borderId="26" xfId="32" applyFont="1" applyFill="1" applyBorder="1" applyAlignment="1">
      <alignment horizontal="center" vertical="center"/>
      <protection/>
    </xf>
    <xf numFmtId="0" fontId="20" fillId="0" borderId="24" xfId="34" applyFont="1" applyFill="1" applyBorder="1" applyAlignment="1">
      <alignment vertical="center"/>
      <protection/>
    </xf>
    <xf numFmtId="0" fontId="20" fillId="0" borderId="14" xfId="34" applyFont="1" applyFill="1" applyBorder="1" applyAlignment="1">
      <alignment vertical="center"/>
      <protection/>
    </xf>
    <xf numFmtId="0" fontId="12" fillId="0" borderId="21" xfId="32" applyFont="1" applyFill="1" applyBorder="1" applyAlignment="1">
      <alignment horizontal="center" vertical="center"/>
      <protection/>
    </xf>
    <xf numFmtId="176" fontId="2" fillId="0" borderId="14" xfId="32" applyNumberFormat="1" applyFont="1" applyFill="1" applyBorder="1" applyAlignment="1">
      <alignment vertical="center"/>
      <protection/>
    </xf>
    <xf numFmtId="176" fontId="12" fillId="0" borderId="85" xfId="32" applyNumberFormat="1" applyFont="1" applyFill="1" applyBorder="1" applyAlignment="1">
      <alignment vertical="center"/>
      <protection/>
    </xf>
    <xf numFmtId="176" fontId="2" fillId="0" borderId="83" xfId="32" applyNumberFormat="1" applyFont="1" applyFill="1" applyBorder="1" applyAlignment="1">
      <alignment vertical="center"/>
      <protection/>
    </xf>
    <xf numFmtId="176" fontId="12" fillId="0" borderId="14" xfId="32" applyNumberFormat="1" applyFont="1" applyFill="1" applyBorder="1" applyAlignment="1">
      <alignment vertical="center"/>
      <protection/>
    </xf>
    <xf numFmtId="0" fontId="2" fillId="0" borderId="22" xfId="32" applyFont="1" applyFill="1" applyBorder="1" applyAlignment="1">
      <alignment horizontal="center" vertical="center"/>
      <protection/>
    </xf>
    <xf numFmtId="49" fontId="12" fillId="0" borderId="0" xfId="34" applyNumberFormat="1" applyFont="1" applyFill="1" applyAlignment="1" quotePrefix="1">
      <alignment vertical="center"/>
      <protection/>
    </xf>
    <xf numFmtId="0" fontId="12" fillId="0" borderId="0" xfId="34" applyFont="1" applyFill="1" applyAlignment="1">
      <alignment vertical="center"/>
      <protection/>
    </xf>
    <xf numFmtId="0" fontId="2" fillId="0" borderId="0" xfId="34" applyFont="1" applyFill="1" applyBorder="1" applyAlignment="1">
      <alignment horizontal="center" vertical="center"/>
      <protection/>
    </xf>
    <xf numFmtId="0" fontId="2" fillId="0" borderId="15" xfId="34" applyFont="1" applyFill="1" applyBorder="1" applyAlignment="1">
      <alignment vertical="center"/>
      <protection/>
    </xf>
    <xf numFmtId="0" fontId="2" fillId="0" borderId="16" xfId="34" applyFont="1" applyFill="1" applyBorder="1" applyAlignment="1">
      <alignment vertical="center"/>
      <protection/>
    </xf>
    <xf numFmtId="0" fontId="2" fillId="0" borderId="16" xfId="32" applyFont="1" applyFill="1" applyBorder="1" applyAlignment="1">
      <alignment vertical="center"/>
      <protection/>
    </xf>
    <xf numFmtId="176" fontId="2" fillId="0" borderId="79" xfId="16" applyNumberFormat="1" applyFont="1" applyFill="1" applyBorder="1" applyAlignment="1">
      <alignment vertical="center"/>
    </xf>
    <xf numFmtId="176" fontId="2" fillId="0" borderId="17" xfId="16" applyNumberFormat="1" applyFont="1" applyFill="1" applyBorder="1" applyAlignment="1">
      <alignment vertical="center"/>
    </xf>
    <xf numFmtId="176" fontId="2" fillId="0" borderId="16" xfId="16" applyNumberFormat="1" applyFont="1" applyFill="1" applyBorder="1" applyAlignment="1">
      <alignment vertical="center"/>
    </xf>
    <xf numFmtId="38" fontId="12" fillId="0" borderId="17" xfId="16" applyFont="1" applyFill="1" applyBorder="1" applyAlignment="1">
      <alignment horizontal="center" vertical="center"/>
    </xf>
    <xf numFmtId="176" fontId="2" fillId="0" borderId="80" xfId="16" applyNumberFormat="1" applyFont="1" applyFill="1" applyBorder="1" applyAlignment="1">
      <alignment vertical="center"/>
    </xf>
    <xf numFmtId="176" fontId="2" fillId="0" borderId="81" xfId="16" applyNumberFormat="1" applyFont="1" applyFill="1" applyBorder="1" applyAlignment="1">
      <alignment vertical="center"/>
    </xf>
    <xf numFmtId="176" fontId="2" fillId="0" borderId="37" xfId="16" applyNumberFormat="1" applyFont="1" applyFill="1" applyBorder="1" applyAlignment="1">
      <alignment vertical="center"/>
    </xf>
    <xf numFmtId="38" fontId="12" fillId="0" borderId="81" xfId="16" applyFont="1" applyFill="1" applyBorder="1" applyAlignment="1">
      <alignment horizontal="center" vertical="center"/>
    </xf>
    <xf numFmtId="0" fontId="2" fillId="0" borderId="18" xfId="34" applyFont="1" applyFill="1" applyBorder="1" applyAlignment="1">
      <alignment vertical="center"/>
      <protection/>
    </xf>
    <xf numFmtId="0" fontId="2" fillId="0" borderId="7" xfId="34" applyFont="1" applyFill="1" applyBorder="1" applyAlignment="1">
      <alignment vertical="center"/>
      <protection/>
    </xf>
    <xf numFmtId="176" fontId="2" fillId="0" borderId="5" xfId="16" applyNumberFormat="1" applyFont="1" applyFill="1" applyBorder="1" applyAlignment="1">
      <alignment vertical="center"/>
    </xf>
    <xf numFmtId="176" fontId="2" fillId="0" borderId="59" xfId="16" applyNumberFormat="1" applyFont="1" applyFill="1" applyBorder="1" applyAlignment="1">
      <alignment vertical="center"/>
    </xf>
    <xf numFmtId="176" fontId="2" fillId="0" borderId="4" xfId="16" applyNumberFormat="1" applyFont="1" applyFill="1" applyBorder="1" applyAlignment="1">
      <alignment vertical="center"/>
    </xf>
    <xf numFmtId="38" fontId="12" fillId="0" borderId="59" xfId="16" applyFont="1" applyFill="1" applyBorder="1" applyAlignment="1">
      <alignment horizontal="center" vertical="center"/>
    </xf>
    <xf numFmtId="176" fontId="2" fillId="0" borderId="2" xfId="16" applyNumberFormat="1" applyFont="1" applyFill="1" applyBorder="1" applyAlignment="1">
      <alignment vertical="center"/>
    </xf>
    <xf numFmtId="176" fontId="2" fillId="0" borderId="70" xfId="16" applyNumberFormat="1" applyFont="1" applyFill="1" applyBorder="1" applyAlignment="1">
      <alignment vertical="center"/>
    </xf>
    <xf numFmtId="176" fontId="2" fillId="0" borderId="82" xfId="16" applyNumberFormat="1" applyFont="1" applyFill="1" applyBorder="1" applyAlignment="1">
      <alignment vertical="center"/>
    </xf>
    <xf numFmtId="38" fontId="12" fillId="0" borderId="70" xfId="16" applyFont="1" applyFill="1" applyBorder="1" applyAlignment="1">
      <alignment horizontal="center" vertical="center"/>
    </xf>
    <xf numFmtId="0" fontId="2" fillId="0" borderId="83" xfId="34" applyFont="1" applyFill="1" applyBorder="1" applyAlignment="1">
      <alignment vertical="center"/>
      <protection/>
    </xf>
    <xf numFmtId="0" fontId="2" fillId="0" borderId="0" xfId="32" applyFont="1" applyFill="1" applyBorder="1" applyAlignment="1">
      <alignment vertical="center"/>
      <protection/>
    </xf>
    <xf numFmtId="176" fontId="2" fillId="0" borderId="7" xfId="16" applyNumberFormat="1" applyFont="1" applyFill="1" applyBorder="1" applyAlignment="1">
      <alignment vertical="center"/>
    </xf>
    <xf numFmtId="176" fontId="2" fillId="0" borderId="23" xfId="16" applyNumberFormat="1" applyFont="1" applyFill="1" applyBorder="1" applyAlignment="1">
      <alignment vertical="center"/>
    </xf>
    <xf numFmtId="176" fontId="2" fillId="0" borderId="0" xfId="16" applyNumberFormat="1" applyFont="1" applyFill="1" applyBorder="1" applyAlignment="1">
      <alignment vertical="center"/>
    </xf>
    <xf numFmtId="38" fontId="12" fillId="0" borderId="23" xfId="16" applyFont="1" applyFill="1" applyBorder="1" applyAlignment="1">
      <alignment horizontal="center" vertical="center"/>
    </xf>
    <xf numFmtId="0" fontId="2" fillId="0" borderId="24" xfId="34" applyFont="1" applyFill="1" applyBorder="1" applyAlignment="1">
      <alignment vertical="center"/>
      <protection/>
    </xf>
    <xf numFmtId="176" fontId="2" fillId="0" borderId="84" xfId="16" applyNumberFormat="1" applyFont="1" applyFill="1" applyBorder="1" applyAlignment="1">
      <alignment vertical="center"/>
    </xf>
    <xf numFmtId="176" fontId="2" fillId="0" borderId="26" xfId="16" applyNumberFormat="1" applyFont="1" applyFill="1" applyBorder="1" applyAlignment="1">
      <alignment vertical="center"/>
    </xf>
    <xf numFmtId="176" fontId="2" fillId="0" borderId="25" xfId="16" applyNumberFormat="1" applyFont="1" applyFill="1" applyBorder="1" applyAlignment="1">
      <alignment vertical="center"/>
    </xf>
    <xf numFmtId="38" fontId="12" fillId="0" borderId="26" xfId="16" applyFont="1" applyFill="1" applyBorder="1" applyAlignment="1">
      <alignment horizontal="center" vertical="center"/>
    </xf>
    <xf numFmtId="0" fontId="2" fillId="0" borderId="21" xfId="34" applyFont="1" applyFill="1" applyBorder="1" applyAlignment="1">
      <alignment vertical="center"/>
      <protection/>
    </xf>
    <xf numFmtId="0" fontId="2" fillId="0" borderId="14" xfId="34" applyFont="1" applyFill="1" applyBorder="1" applyAlignment="1">
      <alignment vertical="center"/>
      <protection/>
    </xf>
    <xf numFmtId="176" fontId="2" fillId="0" borderId="83" xfId="16" applyNumberFormat="1" applyFont="1" applyFill="1" applyBorder="1" applyAlignment="1">
      <alignment vertical="center"/>
    </xf>
    <xf numFmtId="176" fontId="2" fillId="0" borderId="22" xfId="16" applyNumberFormat="1" applyFont="1" applyFill="1" applyBorder="1" applyAlignment="1">
      <alignment vertical="center"/>
    </xf>
    <xf numFmtId="38" fontId="12" fillId="0" borderId="22" xfId="16" applyFont="1" applyFill="1" applyBorder="1" applyAlignment="1">
      <alignment horizontal="center" vertical="center"/>
    </xf>
    <xf numFmtId="176" fontId="12" fillId="0" borderId="0" xfId="34" applyNumberFormat="1" applyFont="1" applyFill="1" applyBorder="1" applyAlignment="1">
      <alignment vertical="center"/>
      <protection/>
    </xf>
    <xf numFmtId="189" fontId="12" fillId="0" borderId="0" xfId="34" applyNumberFormat="1" applyFont="1" applyFill="1" applyBorder="1" applyAlignment="1">
      <alignment vertical="center"/>
      <protection/>
    </xf>
    <xf numFmtId="0" fontId="12" fillId="0" borderId="0" xfId="32" applyFont="1" applyFill="1" applyBorder="1" applyAlignment="1">
      <alignment vertical="center"/>
      <protection/>
    </xf>
    <xf numFmtId="189" fontId="2" fillId="0" borderId="0" xfId="34" applyNumberFormat="1" applyFont="1" applyFill="1" applyBorder="1" applyAlignment="1">
      <alignment vertical="center"/>
      <protection/>
    </xf>
    <xf numFmtId="3" fontId="12" fillId="0" borderId="0" xfId="34" applyNumberFormat="1" applyFont="1" applyFill="1" applyBorder="1" applyAlignment="1">
      <alignment vertical="center"/>
      <protection/>
    </xf>
    <xf numFmtId="180" fontId="12" fillId="0" borderId="0" xfId="34" applyNumberFormat="1" applyFont="1" applyFill="1" applyBorder="1" applyAlignment="1">
      <alignment vertical="center"/>
      <protection/>
    </xf>
    <xf numFmtId="190" fontId="12" fillId="0" borderId="0" xfId="34" applyNumberFormat="1" applyFont="1" applyFill="1" applyBorder="1" applyAlignment="1">
      <alignment vertical="center"/>
      <protection/>
    </xf>
    <xf numFmtId="190" fontId="2" fillId="0" borderId="0" xfId="34" applyNumberFormat="1" applyFont="1" applyFill="1" applyBorder="1" applyAlignment="1">
      <alignment vertical="center"/>
      <protection/>
    </xf>
    <xf numFmtId="49" fontId="12" fillId="0" borderId="0" xfId="34" applyNumberFormat="1" applyFont="1" applyFill="1" applyBorder="1" applyAlignment="1">
      <alignment vertical="center"/>
      <protection/>
    </xf>
    <xf numFmtId="176" fontId="2" fillId="0" borderId="0" xfId="34" applyNumberFormat="1" applyFont="1" applyFill="1" applyBorder="1" applyAlignment="1">
      <alignment vertical="center"/>
      <protection/>
    </xf>
    <xf numFmtId="0" fontId="2" fillId="0" borderId="0" xfId="34" applyFont="1" applyFill="1" applyBorder="1" applyAlignment="1" quotePrefix="1">
      <alignment vertical="center"/>
      <protection/>
    </xf>
    <xf numFmtId="0" fontId="2" fillId="0" borderId="0" xfId="32" applyFont="1" applyFill="1" applyBorder="1" applyAlignment="1">
      <alignment horizontal="distributed" vertical="center"/>
      <protection/>
    </xf>
    <xf numFmtId="0" fontId="7" fillId="0" borderId="0" xfId="34" applyFont="1" applyFill="1" applyBorder="1" applyAlignment="1">
      <alignment horizontal="right" vertical="center"/>
      <protection/>
    </xf>
    <xf numFmtId="0" fontId="2" fillId="0" borderId="0" xfId="32" applyFont="1" applyFill="1" applyBorder="1" applyAlignment="1">
      <alignment horizontal="right" vertical="center"/>
      <protection/>
    </xf>
    <xf numFmtId="0" fontId="7" fillId="0" borderId="0" xfId="34" applyFont="1" applyFill="1" applyBorder="1" applyAlignment="1">
      <alignment vertical="center"/>
      <protection/>
    </xf>
    <xf numFmtId="176" fontId="2" fillId="0" borderId="0" xfId="34" applyNumberFormat="1" applyFont="1" applyFill="1" applyBorder="1" applyAlignment="1">
      <alignment horizontal="right" vertical="center"/>
      <protection/>
    </xf>
    <xf numFmtId="191" fontId="2" fillId="0" borderId="0" xfId="34" applyNumberFormat="1" applyFont="1" applyFill="1" applyBorder="1" applyAlignment="1">
      <alignment vertical="center"/>
      <protection/>
    </xf>
    <xf numFmtId="49" fontId="2" fillId="0" borderId="0" xfId="34" applyNumberFormat="1" applyFont="1" applyFill="1" applyBorder="1" applyAlignment="1">
      <alignment vertical="center"/>
      <protection/>
    </xf>
    <xf numFmtId="49" fontId="2" fillId="0" borderId="0" xfId="34" applyNumberFormat="1" applyFont="1" applyFill="1" applyBorder="1" applyAlignment="1" quotePrefix="1">
      <alignment vertical="center"/>
      <protection/>
    </xf>
    <xf numFmtId="0" fontId="2" fillId="0" borderId="0" xfId="34" applyFont="1" applyFill="1" applyBorder="1" applyAlignment="1">
      <alignment horizontal="distributed" vertical="center"/>
      <protection/>
    </xf>
    <xf numFmtId="0" fontId="2" fillId="0" borderId="0" xfId="34" applyFont="1" applyFill="1" applyBorder="1" applyAlignment="1">
      <alignment horizontal="right" vertical="center"/>
      <protection/>
    </xf>
    <xf numFmtId="0" fontId="12" fillId="0" borderId="0" xfId="34" applyFont="1" applyFill="1" applyBorder="1" applyAlignment="1">
      <alignment horizontal="right" vertical="center"/>
      <protection/>
    </xf>
    <xf numFmtId="0" fontId="12" fillId="0" borderId="0" xfId="34" applyFont="1" applyFill="1" applyBorder="1" applyAlignment="1">
      <alignment vertical="center" wrapText="1"/>
      <protection/>
    </xf>
    <xf numFmtId="0" fontId="2" fillId="0" borderId="0" xfId="32" applyFont="1" applyFill="1" applyBorder="1" applyAlignment="1">
      <alignment vertical="center" wrapText="1"/>
      <protection/>
    </xf>
    <xf numFmtId="0" fontId="12" fillId="0" borderId="0" xfId="34" applyFont="1" applyFill="1" applyBorder="1" applyAlignment="1">
      <alignment horizontal="center" vertical="center"/>
      <protection/>
    </xf>
    <xf numFmtId="0" fontId="12" fillId="0" borderId="0" xfId="34" applyFont="1" applyFill="1" applyBorder="1" applyAlignment="1">
      <alignment horizontal="center" vertical="center" shrinkToFit="1"/>
      <protection/>
    </xf>
    <xf numFmtId="0" fontId="12" fillId="0" borderId="0" xfId="32" applyFont="1" applyFill="1" applyBorder="1" applyAlignment="1">
      <alignment horizontal="center" vertical="center" shrinkToFit="1"/>
      <protection/>
    </xf>
    <xf numFmtId="0" fontId="12" fillId="0" borderId="0" xfId="32" applyFont="1" applyFill="1" applyBorder="1" applyAlignment="1">
      <alignment horizontal="center" vertical="center"/>
      <protection/>
    </xf>
    <xf numFmtId="0" fontId="10" fillId="0" borderId="0" xfId="0" applyFont="1" applyFill="1" applyAlignment="1">
      <alignment horizontal="right" vertical="center"/>
    </xf>
    <xf numFmtId="0" fontId="31" fillId="0" borderId="0" xfId="0" applyFont="1" applyFill="1" applyAlignment="1">
      <alignment horizontal="center" vertical="center"/>
    </xf>
    <xf numFmtId="0" fontId="2" fillId="0" borderId="67" xfId="0" applyFont="1" applyFill="1" applyBorder="1" applyAlignment="1">
      <alignment vertical="center"/>
    </xf>
    <xf numFmtId="0" fontId="2" fillId="0" borderId="67" xfId="0" applyFont="1" applyFill="1" applyBorder="1" applyAlignment="1">
      <alignment horizontal="centerContinuous" vertical="center"/>
    </xf>
    <xf numFmtId="0" fontId="7" fillId="0" borderId="67" xfId="0" applyFont="1" applyFill="1" applyBorder="1" applyAlignment="1">
      <alignment horizontal="center" vertical="center" wrapText="1"/>
    </xf>
    <xf numFmtId="0" fontId="2" fillId="0" borderId="0" xfId="26" applyFont="1" applyFill="1" applyAlignment="1">
      <alignment vertical="center"/>
      <protection/>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xf>
    <xf numFmtId="0" fontId="12" fillId="0" borderId="25" xfId="0" applyFont="1" applyFill="1" applyBorder="1" applyAlignment="1">
      <alignment horizontal="distributed" vertical="center"/>
    </xf>
    <xf numFmtId="176" fontId="2" fillId="0" borderId="25" xfId="0" applyNumberFormat="1" applyFont="1" applyFill="1" applyBorder="1" applyAlignment="1">
      <alignment horizontal="center" vertical="center"/>
    </xf>
    <xf numFmtId="176" fontId="2" fillId="0" borderId="25" xfId="0" applyNumberFormat="1" applyFont="1" applyFill="1" applyBorder="1" applyAlignment="1">
      <alignment horizontal="right" vertical="center"/>
    </xf>
    <xf numFmtId="176" fontId="2" fillId="0" borderId="25" xfId="0" applyNumberFormat="1" applyFont="1" applyFill="1" applyBorder="1" applyAlignment="1">
      <alignment vertical="center"/>
    </xf>
    <xf numFmtId="0" fontId="2" fillId="0" borderId="0" xfId="21" applyFont="1" applyFill="1" applyBorder="1" applyAlignment="1">
      <alignment vertical="center"/>
      <protection/>
    </xf>
    <xf numFmtId="0" fontId="2" fillId="0" borderId="25" xfId="0" applyFont="1" applyFill="1" applyBorder="1" applyAlignment="1">
      <alignment horizontal="left" vertical="center"/>
    </xf>
    <xf numFmtId="0" fontId="2" fillId="0" borderId="0" xfId="26" applyFont="1" applyFill="1" applyBorder="1" applyAlignment="1">
      <alignment vertical="center"/>
      <protection/>
    </xf>
    <xf numFmtId="0" fontId="2" fillId="0" borderId="0" xfId="0" applyFont="1" applyFill="1" applyBorder="1" applyAlignment="1">
      <alignment horizontal="centerContinuous" vertical="center"/>
    </xf>
    <xf numFmtId="0" fontId="7" fillId="0" borderId="0" xfId="0" applyFont="1" applyFill="1" applyBorder="1" applyAlignment="1">
      <alignment horizontal="center" vertical="center" wrapText="1"/>
    </xf>
    <xf numFmtId="0" fontId="2" fillId="0" borderId="25" xfId="0" applyFont="1" applyFill="1" applyBorder="1" applyAlignment="1">
      <alignment horizontal="centerContinuous"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2" fillId="0" borderId="24" xfId="0" applyFont="1" applyBorder="1" applyAlignment="1">
      <alignment vertical="center"/>
    </xf>
    <xf numFmtId="0" fontId="7" fillId="0" borderId="18" xfId="0" applyFont="1" applyBorder="1" applyAlignment="1">
      <alignment vertical="center"/>
    </xf>
    <xf numFmtId="0" fontId="7" fillId="0" borderId="35" xfId="0" applyFont="1" applyBorder="1" applyAlignment="1">
      <alignment vertical="center"/>
    </xf>
    <xf numFmtId="186" fontId="7" fillId="0" borderId="35" xfId="0" applyNumberFormat="1" applyFont="1" applyBorder="1" applyAlignment="1">
      <alignment vertical="center"/>
    </xf>
    <xf numFmtId="186" fontId="7" fillId="0" borderId="35" xfId="16" applyNumberFormat="1" applyFont="1" applyBorder="1" applyAlignment="1">
      <alignment horizontal="right" vertical="center"/>
    </xf>
    <xf numFmtId="186" fontId="7" fillId="0" borderId="35" xfId="16" applyNumberFormat="1" applyFont="1" applyBorder="1" applyAlignment="1">
      <alignment vertical="center"/>
    </xf>
    <xf numFmtId="186" fontId="7" fillId="0" borderId="44" xfId="16" applyNumberFormat="1" applyFont="1" applyBorder="1" applyAlignment="1">
      <alignment horizontal="right" vertical="center"/>
    </xf>
    <xf numFmtId="186" fontId="7" fillId="0" borderId="33" xfId="16" applyNumberFormat="1" applyFont="1" applyBorder="1" applyAlignment="1">
      <alignment horizontal="right" vertical="center"/>
    </xf>
    <xf numFmtId="186" fontId="7" fillId="0" borderId="33" xfId="16" applyNumberFormat="1" applyFont="1" applyBorder="1" applyAlignment="1">
      <alignment vertical="center"/>
    </xf>
    <xf numFmtId="0" fontId="7" fillId="0" borderId="21" xfId="0" applyFont="1" applyBorder="1" applyAlignment="1">
      <alignment vertical="center"/>
    </xf>
    <xf numFmtId="0" fontId="12" fillId="0" borderId="0" xfId="0" applyFont="1" applyAlignment="1">
      <alignment horizontal="right" vertical="center"/>
    </xf>
    <xf numFmtId="0" fontId="12" fillId="0" borderId="86" xfId="0" applyFont="1" applyBorder="1" applyAlignment="1">
      <alignment vertical="center" wrapText="1"/>
    </xf>
    <xf numFmtId="0" fontId="12" fillId="0" borderId="86" xfId="0" applyFont="1" applyFill="1" applyBorder="1" applyAlignment="1">
      <alignment horizontal="center" vertical="center" wrapText="1"/>
    </xf>
    <xf numFmtId="0" fontId="12" fillId="0" borderId="16" xfId="0" applyFont="1" applyFill="1" applyBorder="1" applyAlignment="1">
      <alignment horizontal="center" vertical="center" wrapText="1"/>
    </xf>
    <xf numFmtId="176" fontId="12" fillId="0" borderId="16" xfId="0" applyNumberFormat="1" applyFont="1" applyFill="1" applyBorder="1" applyAlignment="1">
      <alignment horizontal="right" vertical="center"/>
    </xf>
    <xf numFmtId="38" fontId="12" fillId="0" borderId="0" xfId="16" applyFont="1" applyBorder="1" applyAlignment="1">
      <alignment vertical="center"/>
    </xf>
    <xf numFmtId="176" fontId="12" fillId="0" borderId="0" xfId="0" applyNumberFormat="1" applyFont="1" applyFill="1" applyBorder="1" applyAlignment="1">
      <alignment horizontal="right" vertical="center" wrapText="1"/>
    </xf>
    <xf numFmtId="0" fontId="12" fillId="0" borderId="25" xfId="0" applyFont="1" applyFill="1" applyBorder="1" applyAlignment="1">
      <alignment horizontal="center" vertical="center" wrapText="1"/>
    </xf>
    <xf numFmtId="176" fontId="12" fillId="0" borderId="25" xfId="0" applyNumberFormat="1" applyFont="1" applyFill="1" applyBorder="1" applyAlignment="1">
      <alignment horizontal="right" vertical="center"/>
    </xf>
    <xf numFmtId="0" fontId="12" fillId="0" borderId="25" xfId="0" applyFont="1" applyBorder="1" applyAlignment="1">
      <alignment vertical="center"/>
    </xf>
    <xf numFmtId="38" fontId="12" fillId="0" borderId="25" xfId="16" applyFont="1" applyBorder="1" applyAlignment="1">
      <alignment vertical="center"/>
    </xf>
    <xf numFmtId="176" fontId="12" fillId="0" borderId="25" xfId="0" applyNumberFormat="1" applyFont="1" applyFill="1" applyBorder="1" applyAlignment="1">
      <alignment horizontal="right" vertical="center" wrapText="1"/>
    </xf>
    <xf numFmtId="38" fontId="12" fillId="0" borderId="0" xfId="16" applyFont="1" applyBorder="1" applyAlignment="1">
      <alignment horizontal="right" vertical="center"/>
    </xf>
    <xf numFmtId="0" fontId="12" fillId="0" borderId="16" xfId="0" applyFont="1" applyBorder="1" applyAlignment="1">
      <alignment vertical="center"/>
    </xf>
    <xf numFmtId="38" fontId="12" fillId="0" borderId="16" xfId="16" applyFont="1" applyBorder="1" applyAlignment="1">
      <alignment vertical="center"/>
    </xf>
    <xf numFmtId="176" fontId="12" fillId="0" borderId="16" xfId="0" applyNumberFormat="1" applyFont="1" applyFill="1" applyBorder="1" applyAlignment="1">
      <alignment horizontal="right" vertical="center" wrapText="1"/>
    </xf>
    <xf numFmtId="38" fontId="12" fillId="0" borderId="0" xfId="16" applyFont="1" applyAlignment="1">
      <alignment vertical="center"/>
    </xf>
    <xf numFmtId="38" fontId="2" fillId="0" borderId="0" xfId="16" applyFont="1" applyAlignment="1">
      <alignment vertical="center"/>
    </xf>
    <xf numFmtId="0" fontId="2" fillId="0" borderId="16" xfId="0" applyFont="1" applyBorder="1" applyAlignment="1">
      <alignment vertical="center"/>
    </xf>
    <xf numFmtId="0" fontId="2" fillId="0" borderId="25" xfId="0" applyFont="1" applyBorder="1" applyAlignment="1">
      <alignment vertical="center"/>
    </xf>
    <xf numFmtId="176" fontId="7" fillId="0" borderId="0" xfId="0" applyNumberFormat="1" applyFont="1" applyFill="1" applyBorder="1" applyAlignment="1">
      <alignment horizontal="right" vertical="center"/>
    </xf>
    <xf numFmtId="0" fontId="7" fillId="0" borderId="0" xfId="0" applyFont="1" applyFill="1" applyAlignment="1">
      <alignment horizontal="left" vertical="center"/>
    </xf>
    <xf numFmtId="176" fontId="7" fillId="0" borderId="0" xfId="0" applyNumberFormat="1" applyFont="1" applyFill="1" applyAlignment="1">
      <alignment vertical="center"/>
    </xf>
    <xf numFmtId="0" fontId="7" fillId="0" borderId="66" xfId="0" applyFont="1" applyFill="1" applyBorder="1" applyAlignment="1">
      <alignment vertical="center"/>
    </xf>
    <xf numFmtId="0" fontId="7" fillId="0" borderId="66" xfId="0" applyFont="1" applyFill="1" applyBorder="1" applyAlignment="1">
      <alignment horizontal="left" vertical="center"/>
    </xf>
    <xf numFmtId="176" fontId="7" fillId="0" borderId="66" xfId="0" applyNumberFormat="1" applyFont="1" applyFill="1" applyBorder="1" applyAlignment="1">
      <alignment horizontal="right" vertical="center"/>
    </xf>
    <xf numFmtId="0" fontId="7" fillId="0" borderId="66" xfId="0" applyFont="1" applyFill="1" applyBorder="1" applyAlignment="1">
      <alignment horizontal="right" vertical="center"/>
    </xf>
    <xf numFmtId="0" fontId="2" fillId="0" borderId="67" xfId="0" applyFont="1" applyFill="1" applyBorder="1" applyAlignment="1">
      <alignment horizontal="left" vertical="center"/>
    </xf>
    <xf numFmtId="176" fontId="7" fillId="0" borderId="67" xfId="0" applyNumberFormat="1" applyFont="1" applyFill="1" applyBorder="1" applyAlignment="1">
      <alignment horizontal="center" vertical="center" wrapText="1"/>
    </xf>
    <xf numFmtId="0" fontId="7" fillId="0" borderId="16" xfId="0" applyFont="1" applyFill="1" applyBorder="1" applyAlignment="1">
      <alignment horizontal="justify" vertical="center" wrapText="1"/>
    </xf>
    <xf numFmtId="0" fontId="7" fillId="0" borderId="16" xfId="0" applyFont="1" applyFill="1" applyBorder="1" applyAlignment="1">
      <alignment horizontal="left" vertical="center" wrapText="1"/>
    </xf>
    <xf numFmtId="176" fontId="7" fillId="0" borderId="16" xfId="0" applyNumberFormat="1" applyFont="1" applyFill="1" applyBorder="1" applyAlignment="1">
      <alignment horizontal="right" vertical="center"/>
    </xf>
    <xf numFmtId="180" fontId="7" fillId="0" borderId="16"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80" fontId="7"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0" fontId="7" fillId="0" borderId="14" xfId="0" applyFont="1" applyFill="1" applyBorder="1" applyAlignment="1">
      <alignment horizontal="left" vertical="center" wrapText="1"/>
    </xf>
    <xf numFmtId="176" fontId="7" fillId="0" borderId="14" xfId="0" applyNumberFormat="1" applyFont="1" applyFill="1" applyBorder="1" applyAlignment="1">
      <alignment horizontal="right" vertical="center"/>
    </xf>
    <xf numFmtId="176" fontId="7" fillId="0" borderId="25" xfId="0" applyNumberFormat="1" applyFont="1" applyFill="1" applyBorder="1" applyAlignment="1">
      <alignment horizontal="right" vertical="center"/>
    </xf>
    <xf numFmtId="176" fontId="2" fillId="0" borderId="0" xfId="0" applyNumberFormat="1" applyFont="1" applyFill="1" applyAlignme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12" fillId="0" borderId="0" xfId="0" applyFont="1" applyAlignment="1">
      <alignment horizontal="centerContinuous" vertical="center"/>
    </xf>
    <xf numFmtId="0" fontId="2" fillId="0" borderId="0" xfId="0" applyFont="1" applyAlignment="1">
      <alignment horizontal="left" vertical="center"/>
    </xf>
    <xf numFmtId="58" fontId="2" fillId="0" borderId="0" xfId="0" applyNumberFormat="1" applyFont="1" applyAlignment="1">
      <alignment horizontal="centerContinuous"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5" xfId="0" applyFont="1" applyBorder="1" applyAlignment="1">
      <alignment horizontal="right" vertical="center"/>
    </xf>
    <xf numFmtId="0" fontId="7" fillId="0" borderId="26" xfId="0" applyFont="1" applyBorder="1" applyAlignment="1">
      <alignment vertical="center"/>
    </xf>
    <xf numFmtId="0" fontId="7" fillId="0" borderId="14"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horizontal="center" vertical="center" wrapText="1"/>
    </xf>
    <xf numFmtId="176" fontId="7" fillId="0" borderId="0" xfId="0" applyNumberFormat="1" applyFont="1" applyBorder="1" applyAlignment="1">
      <alignment vertical="center"/>
    </xf>
    <xf numFmtId="176" fontId="7" fillId="0" borderId="25" xfId="0" applyNumberFormat="1" applyFont="1" applyBorder="1" applyAlignment="1">
      <alignment vertical="center"/>
    </xf>
    <xf numFmtId="176" fontId="7" fillId="0" borderId="25" xfId="0" applyNumberFormat="1" applyFont="1" applyBorder="1" applyAlignment="1">
      <alignment horizontal="right" vertical="center"/>
    </xf>
    <xf numFmtId="176" fontId="7" fillId="0" borderId="0" xfId="0" applyNumberFormat="1" applyFont="1" applyAlignment="1">
      <alignment vertical="center"/>
    </xf>
    <xf numFmtId="58" fontId="2" fillId="0" borderId="0" xfId="0" applyNumberFormat="1" applyFont="1" applyAlignment="1">
      <alignment horizontal="center" vertical="center"/>
    </xf>
    <xf numFmtId="0" fontId="12" fillId="0" borderId="60" xfId="0" applyFont="1" applyBorder="1" applyAlignment="1">
      <alignment vertical="center"/>
    </xf>
    <xf numFmtId="0" fontId="12" fillId="0" borderId="0" xfId="33" applyFont="1" applyAlignment="1">
      <alignment vertical="center"/>
      <protection/>
    </xf>
    <xf numFmtId="0" fontId="2" fillId="0" borderId="0" xfId="33" applyFont="1" applyBorder="1" applyAlignment="1">
      <alignment vertical="center"/>
      <protection/>
    </xf>
    <xf numFmtId="0" fontId="12" fillId="0" borderId="0" xfId="33" applyFont="1" applyAlignment="1">
      <alignment horizontal="right" vertical="center"/>
      <protection/>
    </xf>
    <xf numFmtId="0" fontId="12" fillId="0" borderId="15" xfId="33" applyFont="1" applyBorder="1" applyAlignment="1">
      <alignment vertical="center"/>
      <protection/>
    </xf>
    <xf numFmtId="0" fontId="12" fillId="0" borderId="17" xfId="33" applyFont="1" applyBorder="1" applyAlignment="1">
      <alignment vertical="center"/>
      <protection/>
    </xf>
    <xf numFmtId="0" fontId="12" fillId="0" borderId="18" xfId="33" applyFont="1" applyBorder="1" applyAlignment="1">
      <alignment vertical="center"/>
      <protection/>
    </xf>
    <xf numFmtId="0" fontId="12" fillId="0" borderId="23" xfId="33" applyFont="1" applyBorder="1" applyAlignment="1">
      <alignment vertical="center"/>
      <protection/>
    </xf>
    <xf numFmtId="0" fontId="7" fillId="0" borderId="24" xfId="33" applyFont="1" applyBorder="1" applyAlignment="1">
      <alignment horizontal="distributed" vertical="center" wrapText="1"/>
      <protection/>
    </xf>
    <xf numFmtId="0" fontId="7" fillId="0" borderId="26" xfId="33" applyFont="1" applyBorder="1" applyAlignment="1">
      <alignment horizontal="distributed" vertical="center" wrapText="1"/>
      <protection/>
    </xf>
    <xf numFmtId="176" fontId="7" fillId="0" borderId="33" xfId="33" applyNumberFormat="1" applyFont="1" applyBorder="1" applyAlignment="1">
      <alignment horizontal="right" vertical="center"/>
      <protection/>
    </xf>
    <xf numFmtId="176" fontId="7" fillId="0" borderId="33" xfId="33" applyNumberFormat="1" applyFont="1" applyFill="1" applyBorder="1" applyAlignment="1">
      <alignment horizontal="right" vertical="center"/>
      <protection/>
    </xf>
    <xf numFmtId="0" fontId="14" fillId="0" borderId="26" xfId="33" applyFont="1" applyBorder="1" applyAlignment="1">
      <alignment horizontal="distributed" vertical="center" wrapText="1"/>
      <protection/>
    </xf>
    <xf numFmtId="0" fontId="32" fillId="0" borderId="24" xfId="33" applyFont="1" applyBorder="1" applyAlignment="1">
      <alignment horizontal="distributed" vertical="center" wrapText="1"/>
      <protection/>
    </xf>
    <xf numFmtId="0" fontId="15" fillId="0" borderId="26" xfId="33" applyFont="1" applyBorder="1" applyAlignment="1">
      <alignment horizontal="distributed" vertical="center" wrapText="1"/>
      <protection/>
    </xf>
    <xf numFmtId="0" fontId="2" fillId="0" borderId="0" xfId="33" applyFont="1" applyAlignment="1">
      <alignment vertical="center"/>
      <protection/>
    </xf>
    <xf numFmtId="0" fontId="2" fillId="0" borderId="15" xfId="25" applyFont="1" applyFill="1" applyBorder="1" applyAlignment="1" applyProtection="1">
      <alignment vertical="center"/>
      <protection/>
    </xf>
    <xf numFmtId="0" fontId="7" fillId="0" borderId="33" xfId="25" applyFont="1" applyFill="1" applyBorder="1" applyAlignment="1" applyProtection="1">
      <alignment horizontal="center" vertical="center" wrapText="1"/>
      <protection/>
    </xf>
    <xf numFmtId="0" fontId="2" fillId="0" borderId="0" xfId="25" applyFont="1" applyFill="1" applyBorder="1" applyAlignment="1" applyProtection="1">
      <alignment vertical="center"/>
      <protection/>
    </xf>
    <xf numFmtId="0" fontId="7" fillId="0" borderId="87" xfId="25" applyFont="1" applyFill="1" applyBorder="1" applyAlignment="1" applyProtection="1">
      <alignment horizontal="center" vertical="center" wrapText="1"/>
      <protection/>
    </xf>
    <xf numFmtId="0" fontId="7" fillId="0" borderId="88" xfId="25" applyFont="1" applyFill="1" applyBorder="1" applyAlignment="1" applyProtection="1">
      <alignment horizontal="center" vertical="center" wrapText="1"/>
      <protection/>
    </xf>
    <xf numFmtId="0" fontId="2" fillId="0" borderId="0" xfId="25" applyFont="1" applyFill="1" applyAlignment="1" applyProtection="1">
      <alignment vertical="center"/>
      <protection/>
    </xf>
    <xf numFmtId="0" fontId="7" fillId="0" borderId="18" xfId="25" applyFont="1" applyFill="1" applyBorder="1" applyAlignment="1" applyProtection="1">
      <alignment horizontal="justify" vertical="center" wrapText="1"/>
      <protection/>
    </xf>
    <xf numFmtId="176" fontId="7" fillId="0" borderId="35" xfId="25" applyNumberFormat="1" applyFont="1" applyFill="1" applyBorder="1" applyAlignment="1" applyProtection="1">
      <alignment horizontal="right" vertical="center"/>
      <protection/>
    </xf>
    <xf numFmtId="176" fontId="2" fillId="0" borderId="35" xfId="25" applyNumberFormat="1" applyFont="1" applyFill="1" applyBorder="1" applyAlignment="1" applyProtection="1">
      <alignment vertical="center"/>
      <protection/>
    </xf>
    <xf numFmtId="0" fontId="7" fillId="0" borderId="21" xfId="25" applyFont="1" applyFill="1" applyBorder="1" applyAlignment="1" applyProtection="1">
      <alignment horizontal="justify" vertical="center" wrapText="1"/>
      <protection/>
    </xf>
    <xf numFmtId="176" fontId="7" fillId="0" borderId="44" xfId="25" applyNumberFormat="1" applyFont="1" applyFill="1" applyBorder="1" applyAlignment="1" applyProtection="1">
      <alignment horizontal="right" vertical="center"/>
      <protection/>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24" xfId="0" applyFont="1" applyFill="1" applyBorder="1" applyAlignment="1">
      <alignment horizontal="justify" vertical="center" wrapText="1"/>
    </xf>
    <xf numFmtId="182" fontId="7" fillId="0" borderId="33"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4" fillId="0" borderId="89" xfId="0" applyFont="1" applyFill="1" applyBorder="1" applyAlignment="1">
      <alignment vertical="center" wrapText="1"/>
    </xf>
    <xf numFmtId="0" fontId="14" fillId="0" borderId="59" xfId="0" applyFont="1" applyFill="1" applyBorder="1" applyAlignment="1">
      <alignment vertical="center" wrapText="1"/>
    </xf>
    <xf numFmtId="0" fontId="14" fillId="0" borderId="70" xfId="0" applyFont="1" applyFill="1" applyBorder="1" applyAlignment="1">
      <alignment vertical="center" wrapText="1"/>
    </xf>
    <xf numFmtId="38" fontId="7" fillId="0" borderId="0" xfId="16" applyFont="1" applyFill="1" applyAlignment="1">
      <alignment vertical="center"/>
    </xf>
    <xf numFmtId="38" fontId="12" fillId="0" borderId="0" xfId="16" applyFont="1" applyFill="1" applyAlignment="1">
      <alignment vertical="center"/>
    </xf>
    <xf numFmtId="0" fontId="6" fillId="0" borderId="0" xfId="25" applyFont="1" applyFill="1" applyBorder="1" applyAlignment="1" applyProtection="1">
      <alignment vertical="center"/>
      <protection/>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vertical="center"/>
    </xf>
    <xf numFmtId="0" fontId="2" fillId="0" borderId="68" xfId="0" applyFont="1" applyFill="1" applyBorder="1" applyAlignment="1">
      <alignment vertical="center" wrapText="1"/>
    </xf>
    <xf numFmtId="0" fontId="2" fillId="0" borderId="58"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1" fillId="0" borderId="0" xfId="0" applyFont="1" applyFill="1" applyAlignment="1">
      <alignment horizontal="center" vertical="center"/>
    </xf>
    <xf numFmtId="0" fontId="2" fillId="0" borderId="0" xfId="0" applyFont="1" applyFill="1" applyAlignment="1">
      <alignment vertical="center"/>
    </xf>
    <xf numFmtId="0" fontId="23"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3" xfId="0" applyFont="1" applyFill="1" applyBorder="1" applyAlignment="1">
      <alignment horizontal="right" vertical="center" wrapText="1"/>
    </xf>
    <xf numFmtId="0" fontId="2" fillId="0" borderId="33" xfId="0" applyFont="1" applyFill="1" applyBorder="1" applyAlignment="1">
      <alignment horizontal="center" vertical="center" wrapText="1"/>
    </xf>
    <xf numFmtId="0" fontId="2" fillId="0" borderId="0" xfId="23" applyFont="1" applyFill="1" applyBorder="1" applyAlignment="1" applyProtection="1">
      <alignment horizontal="center" vertical="center"/>
      <protection/>
    </xf>
    <xf numFmtId="0" fontId="2" fillId="0" borderId="90" xfId="23" applyFont="1" applyFill="1" applyBorder="1" applyAlignment="1" applyProtection="1">
      <alignment horizontal="center" vertical="center"/>
      <protection/>
    </xf>
    <xf numFmtId="0" fontId="2" fillId="0" borderId="24" xfId="0" applyFont="1" applyFill="1" applyBorder="1" applyAlignment="1">
      <alignment vertical="center" wrapText="1"/>
    </xf>
    <xf numFmtId="0" fontId="2" fillId="0" borderId="26" xfId="0" applyFont="1" applyFill="1" applyBorder="1" applyAlignment="1">
      <alignment vertical="center" wrapText="1"/>
    </xf>
    <xf numFmtId="176" fontId="12" fillId="0" borderId="16" xfId="16" applyNumberFormat="1" applyFont="1" applyFill="1" applyBorder="1" applyAlignment="1">
      <alignment vertical="center" wrapText="1"/>
    </xf>
    <xf numFmtId="176" fontId="12" fillId="0" borderId="17" xfId="16" applyNumberFormat="1" applyFont="1" applyFill="1" applyBorder="1" applyAlignment="1">
      <alignment vertical="center" wrapText="1"/>
    </xf>
    <xf numFmtId="176" fontId="12" fillId="0" borderId="24" xfId="16" applyNumberFormat="1" applyFont="1" applyFill="1" applyBorder="1" applyAlignment="1">
      <alignment horizontal="center" vertical="center"/>
    </xf>
    <xf numFmtId="176" fontId="12" fillId="0" borderId="25" xfId="16" applyNumberFormat="1" applyFont="1" applyFill="1" applyBorder="1" applyAlignment="1">
      <alignment horizontal="center" vertical="center"/>
    </xf>
    <xf numFmtId="176" fontId="12" fillId="0" borderId="26" xfId="16" applyNumberFormat="1" applyFont="1" applyFill="1" applyBorder="1" applyAlignment="1">
      <alignment horizontal="center" vertical="center"/>
    </xf>
    <xf numFmtId="176" fontId="6" fillId="0" borderId="0" xfId="16" applyNumberFormat="1" applyFont="1" applyFill="1" applyAlignment="1">
      <alignment horizontal="center" vertical="center"/>
    </xf>
    <xf numFmtId="176" fontId="2" fillId="0" borderId="0" xfId="16" applyNumberFormat="1" applyFont="1" applyFill="1" applyAlignment="1">
      <alignment horizontal="center" vertical="center"/>
    </xf>
    <xf numFmtId="176" fontId="2" fillId="0" borderId="0" xfId="16" applyNumberFormat="1" applyFont="1" applyFill="1" applyAlignment="1">
      <alignment horizontal="right" vertical="center"/>
    </xf>
    <xf numFmtId="3" fontId="2" fillId="0" borderId="33" xfId="0" applyNumberFormat="1" applyFont="1" applyFill="1" applyBorder="1" applyAlignment="1">
      <alignment horizontal="right" vertical="center" wrapText="1"/>
    </xf>
    <xf numFmtId="176" fontId="12" fillId="0" borderId="25" xfId="16" applyNumberFormat="1" applyFont="1" applyFill="1" applyBorder="1" applyAlignment="1">
      <alignment vertical="center"/>
    </xf>
    <xf numFmtId="176" fontId="12" fillId="0" borderId="26" xfId="16" applyNumberFormat="1" applyFont="1" applyFill="1" applyBorder="1" applyAlignment="1">
      <alignment vertical="center"/>
    </xf>
    <xf numFmtId="176" fontId="12" fillId="0" borderId="34" xfId="16" applyNumberFormat="1" applyFont="1" applyFill="1" applyBorder="1" applyAlignment="1">
      <alignment horizontal="center" vertical="center"/>
    </xf>
    <xf numFmtId="176" fontId="12" fillId="0" borderId="35" xfId="16" applyNumberFormat="1" applyFont="1" applyFill="1" applyBorder="1" applyAlignment="1">
      <alignment horizontal="center" vertical="center"/>
    </xf>
    <xf numFmtId="176" fontId="12" fillId="0" borderId="15" xfId="16" applyNumberFormat="1" applyFont="1" applyFill="1" applyBorder="1" applyAlignment="1">
      <alignment vertical="center" wrapText="1"/>
    </xf>
    <xf numFmtId="176" fontId="12" fillId="0" borderId="3" xfId="16" applyNumberFormat="1" applyFont="1" applyFill="1" applyBorder="1" applyAlignment="1">
      <alignment vertical="center"/>
    </xf>
    <xf numFmtId="176" fontId="12" fillId="0" borderId="59" xfId="16" applyNumberFormat="1" applyFont="1" applyFill="1" applyBorder="1" applyAlignment="1">
      <alignment vertical="center"/>
    </xf>
    <xf numFmtId="176" fontId="12" fillId="0" borderId="54" xfId="16" applyNumberFormat="1" applyFont="1" applyFill="1" applyBorder="1" applyAlignment="1">
      <alignment vertical="center" wrapText="1"/>
    </xf>
    <xf numFmtId="176" fontId="12" fillId="0" borderId="65" xfId="16" applyNumberFormat="1" applyFont="1" applyFill="1" applyBorder="1" applyAlignment="1">
      <alignment vertical="center" wrapText="1"/>
    </xf>
    <xf numFmtId="176" fontId="12" fillId="0" borderId="24" xfId="16" applyNumberFormat="1" applyFont="1" applyFill="1" applyBorder="1" applyAlignment="1">
      <alignment vertical="center" wrapText="1"/>
    </xf>
    <xf numFmtId="176" fontId="12" fillId="0" borderId="25" xfId="16" applyNumberFormat="1" applyFont="1" applyFill="1" applyBorder="1" applyAlignment="1">
      <alignment vertical="center" wrapText="1"/>
    </xf>
    <xf numFmtId="176" fontId="12" fillId="0" borderId="26" xfId="16" applyNumberFormat="1" applyFont="1" applyFill="1" applyBorder="1" applyAlignment="1">
      <alignment vertical="center" wrapText="1"/>
    </xf>
    <xf numFmtId="176" fontId="12" fillId="0" borderId="24" xfId="16" applyNumberFormat="1" applyFont="1" applyFill="1" applyBorder="1" applyAlignment="1">
      <alignment vertical="center"/>
    </xf>
    <xf numFmtId="0" fontId="12" fillId="0" borderId="3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7" fillId="0" borderId="35" xfId="20" applyNumberFormat="1" applyFont="1" applyBorder="1" applyAlignment="1">
      <alignment horizontal="center" vertical="center" wrapText="1"/>
      <protection/>
    </xf>
    <xf numFmtId="0" fontId="7" fillId="0" borderId="44" xfId="20" applyNumberFormat="1" applyFont="1" applyBorder="1" applyAlignment="1">
      <alignment horizontal="center" vertical="center" wrapText="1"/>
      <protection/>
    </xf>
    <xf numFmtId="0" fontId="7" fillId="0" borderId="14" xfId="20" applyNumberFormat="1" applyFont="1" applyBorder="1" applyAlignment="1">
      <alignment horizontal="distributed" vertical="center" wrapText="1"/>
      <protection/>
    </xf>
    <xf numFmtId="0" fontId="7" fillId="0" borderId="25" xfId="20" applyNumberFormat="1" applyFont="1" applyBorder="1" applyAlignment="1">
      <alignment horizontal="distributed" vertical="center" wrapText="1"/>
      <protection/>
    </xf>
    <xf numFmtId="0" fontId="2" fillId="0" borderId="25" xfId="0" applyFont="1" applyFill="1" applyBorder="1" applyAlignment="1">
      <alignment horizontal="distributed" vertical="center" shrinkToFit="1"/>
    </xf>
    <xf numFmtId="0" fontId="12" fillId="0" borderId="37" xfId="0" applyFont="1" applyFill="1" applyBorder="1" applyAlignment="1">
      <alignment horizontal="distributed" vertical="center"/>
    </xf>
    <xf numFmtId="0" fontId="14" fillId="0" borderId="25" xfId="0" applyFont="1" applyFill="1" applyBorder="1" applyAlignment="1">
      <alignment horizontal="distributed" vertical="center"/>
    </xf>
    <xf numFmtId="0" fontId="2" fillId="0" borderId="25" xfId="0" applyFont="1" applyFill="1" applyBorder="1" applyAlignment="1">
      <alignment horizontal="distributed" vertical="center"/>
    </xf>
    <xf numFmtId="0" fontId="12" fillId="0" borderId="34" xfId="0" applyFont="1" applyFill="1" applyBorder="1" applyAlignment="1">
      <alignment horizontal="center" vertical="center" shrinkToFit="1"/>
    </xf>
    <xf numFmtId="0" fontId="2" fillId="0" borderId="44" xfId="0" applyFont="1" applyFill="1" applyBorder="1" applyAlignment="1">
      <alignment horizontal="center" vertical="center"/>
    </xf>
    <xf numFmtId="0" fontId="7" fillId="0" borderId="0" xfId="0" applyFont="1" applyFill="1" applyAlignment="1">
      <alignment horizontal="justify" vertical="center" wrapText="1"/>
    </xf>
    <xf numFmtId="0" fontId="7" fillId="0" borderId="0" xfId="0" applyFont="1" applyFill="1" applyBorder="1" applyAlignment="1">
      <alignment horizontal="right" vertical="center" wrapText="1"/>
    </xf>
    <xf numFmtId="0" fontId="7" fillId="0" borderId="32"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0" xfId="0" applyFont="1" applyFill="1" applyAlignment="1">
      <alignment horizontal="left" vertical="center" wrapText="1"/>
    </xf>
    <xf numFmtId="0" fontId="7" fillId="0" borderId="33" xfId="20" applyNumberFormat="1" applyFont="1" applyBorder="1" applyAlignment="1">
      <alignment horizontal="center" vertical="center" wrapText="1"/>
      <protection/>
    </xf>
    <xf numFmtId="0" fontId="7" fillId="0" borderId="33" xfId="20" applyNumberFormat="1" applyFont="1" applyBorder="1" applyAlignment="1">
      <alignment horizontal="center" vertical="center"/>
      <protection/>
    </xf>
    <xf numFmtId="0" fontId="7" fillId="0" borderId="34" xfId="20" applyNumberFormat="1" applyFont="1" applyBorder="1" applyAlignment="1">
      <alignment horizontal="center" vertical="center" wrapText="1"/>
      <protection/>
    </xf>
    <xf numFmtId="38" fontId="13" fillId="0" borderId="91" xfId="16" applyFont="1" applyFill="1" applyBorder="1" applyAlignment="1">
      <alignment horizontal="center" vertical="center" wrapText="1" shrinkToFit="1"/>
    </xf>
    <xf numFmtId="0" fontId="13" fillId="0" borderId="92" xfId="35" applyFont="1" applyFill="1" applyBorder="1" applyAlignment="1">
      <alignment horizontal="center" vertical="center" shrinkToFit="1"/>
      <protection/>
    </xf>
    <xf numFmtId="38" fontId="12" fillId="0" borderId="15" xfId="16" applyFont="1" applyFill="1" applyBorder="1" applyAlignment="1">
      <alignment horizontal="center" vertical="center" shrinkToFit="1"/>
    </xf>
    <xf numFmtId="0" fontId="12" fillId="0" borderId="17" xfId="35" applyFont="1" applyFill="1" applyBorder="1" applyAlignment="1">
      <alignment vertical="center" shrinkToFit="1"/>
      <protection/>
    </xf>
    <xf numFmtId="38" fontId="12" fillId="0" borderId="15" xfId="16" applyFont="1" applyFill="1" applyBorder="1" applyAlignment="1">
      <alignment horizontal="center" vertical="center" wrapText="1"/>
    </xf>
    <xf numFmtId="0" fontId="12" fillId="0" borderId="17" xfId="35" applyFont="1" applyFill="1" applyBorder="1" applyAlignment="1">
      <alignment vertical="center" wrapText="1"/>
      <protection/>
    </xf>
    <xf numFmtId="0" fontId="12" fillId="0" borderId="18" xfId="35" applyFont="1" applyFill="1" applyBorder="1" applyAlignment="1">
      <alignment horizontal="center" vertical="center"/>
      <protection/>
    </xf>
    <xf numFmtId="0" fontId="12" fillId="0" borderId="93" xfId="35" applyFont="1" applyFill="1" applyBorder="1" applyAlignment="1">
      <alignment horizontal="center" vertical="center"/>
      <protection/>
    </xf>
    <xf numFmtId="0" fontId="12" fillId="0" borderId="29" xfId="35" applyFont="1" applyFill="1" applyBorder="1" applyAlignment="1">
      <alignment horizontal="center" vertical="center"/>
      <protection/>
    </xf>
    <xf numFmtId="0" fontId="12" fillId="0" borderId="17" xfId="35" applyFont="1" applyFill="1" applyBorder="1" applyAlignment="1">
      <alignment horizontal="center" vertical="center"/>
      <protection/>
    </xf>
    <xf numFmtId="0" fontId="12" fillId="0" borderId="94" xfId="35" applyFont="1" applyFill="1" applyBorder="1" applyAlignment="1">
      <alignment horizontal="center" vertical="center"/>
      <protection/>
    </xf>
    <xf numFmtId="0" fontId="12" fillId="0" borderId="95" xfId="35" applyFont="1" applyFill="1" applyBorder="1" applyAlignment="1">
      <alignment horizontal="center" vertical="center"/>
      <protection/>
    </xf>
    <xf numFmtId="0" fontId="12" fillId="0" borderId="16" xfId="35" applyFont="1" applyFill="1" applyBorder="1" applyAlignment="1">
      <alignment horizontal="center" vertical="center"/>
      <protection/>
    </xf>
    <xf numFmtId="176" fontId="2" fillId="0" borderId="3" xfId="28" applyFont="1" applyFill="1" applyBorder="1" applyAlignment="1">
      <alignment vertical="center" wrapText="1"/>
      <protection/>
    </xf>
    <xf numFmtId="176" fontId="2" fillId="0" borderId="5" xfId="28" applyFont="1" applyBorder="1" applyAlignment="1">
      <alignment vertical="center" wrapText="1"/>
      <protection/>
    </xf>
    <xf numFmtId="176" fontId="2" fillId="0" borderId="5" xfId="28" applyFont="1" applyFill="1" applyBorder="1" applyAlignment="1">
      <alignment vertical="center" wrapText="1"/>
      <protection/>
    </xf>
    <xf numFmtId="38" fontId="12" fillId="0" borderId="91" xfId="16" applyFont="1" applyFill="1" applyBorder="1" applyAlignment="1">
      <alignment horizontal="center" vertical="center"/>
    </xf>
    <xf numFmtId="0" fontId="12" fillId="0" borderId="92" xfId="35" applyFont="1" applyFill="1" applyBorder="1" applyAlignment="1">
      <alignment horizontal="center" vertical="center"/>
      <protection/>
    </xf>
    <xf numFmtId="0" fontId="12" fillId="0" borderId="27" xfId="35" applyFont="1" applyFill="1" applyBorder="1" applyAlignment="1">
      <alignment horizontal="distributed" vertical="center"/>
      <protection/>
    </xf>
    <xf numFmtId="0" fontId="12" fillId="0" borderId="16" xfId="35" applyFont="1" applyFill="1" applyBorder="1" applyAlignment="1">
      <alignment horizontal="distributed" vertical="center"/>
      <protection/>
    </xf>
    <xf numFmtId="0" fontId="12" fillId="0" borderId="25" xfId="35" applyFont="1" applyFill="1" applyBorder="1" applyAlignment="1">
      <alignment horizontal="left" vertical="center" wrapText="1" indent="1"/>
      <protection/>
    </xf>
    <xf numFmtId="38" fontId="12" fillId="0" borderId="91" xfId="16" applyFont="1" applyFill="1" applyBorder="1" applyAlignment="1">
      <alignment horizontal="center" vertical="center" wrapText="1"/>
    </xf>
    <xf numFmtId="0" fontId="12" fillId="0" borderId="92" xfId="35" applyFont="1" applyFill="1" applyBorder="1" applyAlignment="1">
      <alignment horizontal="center" vertical="center" wrapText="1"/>
      <protection/>
    </xf>
    <xf numFmtId="38" fontId="12" fillId="0" borderId="96" xfId="16" applyFont="1" applyFill="1" applyBorder="1" applyAlignment="1">
      <alignment horizontal="center" vertical="center" wrapText="1"/>
    </xf>
    <xf numFmtId="0" fontId="12" fillId="0" borderId="96" xfId="35" applyFont="1" applyFill="1" applyBorder="1" applyAlignment="1">
      <alignment vertical="center"/>
      <protection/>
    </xf>
    <xf numFmtId="0" fontId="12" fillId="0" borderId="91" xfId="35" applyFont="1" applyFill="1" applyBorder="1" applyAlignment="1">
      <alignment horizontal="center" vertical="center"/>
      <protection/>
    </xf>
    <xf numFmtId="0" fontId="12" fillId="0" borderId="96" xfId="35" applyFont="1" applyFill="1" applyBorder="1" applyAlignment="1">
      <alignment horizontal="center" vertical="center"/>
      <protection/>
    </xf>
    <xf numFmtId="0" fontId="12" fillId="0" borderId="25" xfId="35" applyFont="1" applyFill="1" applyBorder="1" applyAlignment="1">
      <alignment horizontal="distributed" vertical="center"/>
      <protection/>
    </xf>
    <xf numFmtId="0" fontId="12" fillId="0" borderId="25" xfId="35" applyFont="1" applyFill="1" applyBorder="1" applyAlignment="1">
      <alignment horizontal="distributed" vertical="center" wrapText="1"/>
      <protection/>
    </xf>
    <xf numFmtId="0" fontId="12" fillId="0" borderId="15" xfId="35" applyFont="1" applyFill="1" applyBorder="1" applyAlignment="1">
      <alignment horizontal="center" vertical="center"/>
      <protection/>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4" xfId="0" applyFont="1" applyFill="1" applyBorder="1" applyAlignment="1">
      <alignment horizontal="distributed" vertical="center" wrapText="1"/>
    </xf>
    <xf numFmtId="0" fontId="2" fillId="0" borderId="35" xfId="0" applyFont="1" applyFill="1" applyBorder="1" applyAlignment="1">
      <alignment vertical="center" wrapText="1"/>
    </xf>
    <xf numFmtId="0" fontId="2" fillId="0" borderId="44" xfId="0" applyFont="1" applyFill="1" applyBorder="1" applyAlignment="1">
      <alignment vertical="center" wrapText="1"/>
    </xf>
    <xf numFmtId="0" fontId="7" fillId="0" borderId="33" xfId="0" applyFont="1" applyFill="1" applyBorder="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vertical="center"/>
    </xf>
    <xf numFmtId="0" fontId="7" fillId="0" borderId="3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left" vertical="center"/>
    </xf>
    <xf numFmtId="0" fontId="7" fillId="0" borderId="24" xfId="0" applyFont="1" applyFill="1" applyBorder="1" applyAlignment="1">
      <alignment horizontal="left" vertical="center"/>
    </xf>
    <xf numFmtId="0" fontId="12" fillId="0" borderId="0" xfId="0" applyFont="1" applyFill="1" applyAlignment="1">
      <alignment horizontal="center" vertical="center"/>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 xfId="0" applyFont="1" applyFill="1" applyBorder="1" applyAlignment="1">
      <alignment horizontal="distributed" vertical="center" wrapText="1"/>
    </xf>
    <xf numFmtId="0" fontId="7" fillId="0" borderId="42" xfId="0" applyFont="1" applyFill="1" applyBorder="1" applyAlignment="1">
      <alignment horizontal="distributed" vertical="center" wrapText="1"/>
    </xf>
    <xf numFmtId="0" fontId="7" fillId="0" borderId="3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wrapText="1"/>
    </xf>
    <xf numFmtId="0" fontId="7" fillId="0" borderId="37" xfId="0" applyFont="1" applyFill="1" applyBorder="1" applyAlignment="1">
      <alignment horizontal="distributed" vertical="center" wrapText="1"/>
    </xf>
    <xf numFmtId="0" fontId="2" fillId="0" borderId="0" xfId="0" applyFont="1" applyFill="1" applyAlignment="1">
      <alignment vertical="center" wrapText="1"/>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22" xfId="0" applyFont="1" applyFill="1" applyBorder="1" applyAlignment="1">
      <alignment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81" xfId="0" applyFont="1" applyFill="1" applyBorder="1" applyAlignment="1">
      <alignment horizontal="center" vertical="center"/>
    </xf>
    <xf numFmtId="176" fontId="2" fillId="0" borderId="24" xfId="0" applyNumberFormat="1" applyFont="1" applyFill="1" applyBorder="1" applyAlignment="1" applyProtection="1">
      <alignment vertical="center"/>
      <protection/>
    </xf>
    <xf numFmtId="176" fontId="2" fillId="0" borderId="25" xfId="0" applyNumberFormat="1" applyFont="1" applyFill="1" applyBorder="1" applyAlignment="1" applyProtection="1">
      <alignment vertical="center"/>
      <protection/>
    </xf>
    <xf numFmtId="176" fontId="12" fillId="0" borderId="24" xfId="0" applyNumberFormat="1" applyFont="1" applyFill="1" applyBorder="1" applyAlignment="1" applyProtection="1">
      <alignment vertical="center"/>
      <protection/>
    </xf>
    <xf numFmtId="176" fontId="12" fillId="0" borderId="25" xfId="0" applyNumberFormat="1" applyFont="1" applyFill="1" applyBorder="1" applyAlignment="1" applyProtection="1">
      <alignment vertical="center"/>
      <protection/>
    </xf>
    <xf numFmtId="176" fontId="12" fillId="0" borderId="24" xfId="0" applyNumberFormat="1" applyFont="1" applyFill="1" applyBorder="1" applyAlignment="1" applyProtection="1">
      <alignment vertical="center" shrinkToFit="1"/>
      <protection/>
    </xf>
    <xf numFmtId="176" fontId="12" fillId="0" borderId="26" xfId="0" applyNumberFormat="1" applyFont="1" applyFill="1" applyBorder="1" applyAlignment="1" applyProtection="1">
      <alignment vertical="center" shrinkToFit="1"/>
      <protection/>
    </xf>
    <xf numFmtId="176" fontId="2" fillId="0" borderId="24" xfId="0" applyNumberFormat="1" applyFont="1" applyFill="1" applyBorder="1" applyAlignment="1" applyProtection="1">
      <alignment horizontal="center" vertical="center"/>
      <protection/>
    </xf>
    <xf numFmtId="176" fontId="2" fillId="0" borderId="25" xfId="0" applyNumberFormat="1" applyFont="1" applyFill="1" applyBorder="1" applyAlignment="1" applyProtection="1">
      <alignment horizontal="center" vertical="center"/>
      <protection/>
    </xf>
    <xf numFmtId="176" fontId="2" fillId="0" borderId="26" xfId="0" applyNumberFormat="1" applyFont="1" applyFill="1" applyBorder="1" applyAlignment="1" applyProtection="1">
      <alignment horizontal="center" vertical="center"/>
      <protection/>
    </xf>
    <xf numFmtId="176" fontId="2" fillId="0" borderId="34" xfId="0" applyNumberFormat="1" applyFont="1" applyFill="1" applyBorder="1" applyAlignment="1" applyProtection="1">
      <alignment horizontal="center" vertical="center" wrapText="1"/>
      <protection/>
    </xf>
    <xf numFmtId="176" fontId="2" fillId="0" borderId="35" xfId="0" applyNumberFormat="1" applyFont="1" applyFill="1" applyBorder="1" applyAlignment="1" applyProtection="1">
      <alignment horizontal="center" vertical="center"/>
      <protection/>
    </xf>
    <xf numFmtId="176" fontId="2" fillId="0" borderId="44" xfId="0" applyNumberFormat="1" applyFont="1" applyFill="1" applyBorder="1" applyAlignment="1" applyProtection="1">
      <alignment horizontal="center" vertical="center"/>
      <protection/>
    </xf>
    <xf numFmtId="176" fontId="2" fillId="0" borderId="35" xfId="0" applyNumberFormat="1" applyFont="1" applyFill="1" applyBorder="1" applyAlignment="1" applyProtection="1">
      <alignment horizontal="center" vertical="center" wrapText="1"/>
      <protection/>
    </xf>
    <xf numFmtId="176" fontId="2" fillId="0" borderId="44"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horizontal="center" vertical="center"/>
      <protection/>
    </xf>
    <xf numFmtId="176" fontId="2" fillId="0" borderId="17" xfId="0" applyNumberFormat="1" applyFont="1" applyFill="1" applyBorder="1" applyAlignment="1" applyProtection="1">
      <alignment horizontal="center" vertical="center"/>
      <protection/>
    </xf>
    <xf numFmtId="176" fontId="2" fillId="0" borderId="15" xfId="0" applyNumberFormat="1" applyFont="1" applyFill="1" applyBorder="1" applyAlignment="1" applyProtection="1">
      <alignment horizontal="center" vertical="center"/>
      <protection/>
    </xf>
    <xf numFmtId="176" fontId="2" fillId="0" borderId="18" xfId="0" applyNumberFormat="1" applyFont="1" applyFill="1" applyBorder="1" applyAlignment="1" applyProtection="1">
      <alignment horizontal="center" vertical="center"/>
      <protection/>
    </xf>
    <xf numFmtId="176" fontId="2" fillId="0" borderId="21" xfId="0" applyNumberFormat="1" applyFont="1" applyFill="1" applyBorder="1" applyAlignment="1" applyProtection="1">
      <alignment horizontal="center" vertical="center"/>
      <protection/>
    </xf>
    <xf numFmtId="176" fontId="12" fillId="0" borderId="35" xfId="0" applyNumberFormat="1" applyFont="1" applyFill="1" applyBorder="1" applyAlignment="1" applyProtection="1">
      <alignment horizontal="center" vertical="center"/>
      <protection/>
    </xf>
    <xf numFmtId="176" fontId="2" fillId="0" borderId="23" xfId="0" applyNumberFormat="1" applyFont="1" applyFill="1" applyBorder="1" applyAlignment="1" applyProtection="1">
      <alignment horizontal="center" vertical="center" wrapText="1"/>
      <protection/>
    </xf>
    <xf numFmtId="181" fontId="21" fillId="0" borderId="0" xfId="22" applyNumberFormat="1" applyFont="1" applyFill="1" applyBorder="1" applyAlignment="1" applyProtection="1">
      <alignment horizontal="center" vertical="center"/>
      <protection/>
    </xf>
    <xf numFmtId="181" fontId="21" fillId="0" borderId="23" xfId="22" applyNumberFormat="1" applyFont="1" applyFill="1" applyBorder="1" applyAlignment="1" applyProtection="1">
      <alignment horizontal="center" vertical="center"/>
      <protection/>
    </xf>
    <xf numFmtId="0" fontId="24" fillId="0" borderId="0" xfId="22" applyNumberFormat="1" applyFont="1" applyFill="1" applyAlignment="1" applyProtection="1">
      <alignment horizontal="center" vertical="center"/>
      <protection/>
    </xf>
    <xf numFmtId="0" fontId="21" fillId="0" borderId="0" xfId="22" applyNumberFormat="1" applyFont="1" applyFill="1" applyAlignment="1" applyProtection="1">
      <alignment horizontal="center" vertical="center"/>
      <protection/>
    </xf>
    <xf numFmtId="0" fontId="21" fillId="0" borderId="18" xfId="22" applyNumberFormat="1" applyFont="1" applyFill="1" applyBorder="1" applyAlignment="1" applyProtection="1">
      <alignment horizontal="center" vertical="center"/>
      <protection/>
    </xf>
    <xf numFmtId="0" fontId="21" fillId="0" borderId="0" xfId="22" applyNumberFormat="1" applyFont="1" applyFill="1" applyBorder="1" applyAlignment="1" applyProtection="1">
      <alignment horizontal="center" vertical="center"/>
      <protection/>
    </xf>
    <xf numFmtId="0" fontId="21" fillId="0" borderId="23" xfId="22" applyNumberFormat="1" applyFont="1" applyFill="1" applyBorder="1" applyAlignment="1" applyProtection="1">
      <alignment horizontal="center" vertical="center"/>
      <protection/>
    </xf>
    <xf numFmtId="0" fontId="14" fillId="0" borderId="97" xfId="0" applyFont="1" applyBorder="1" applyAlignment="1">
      <alignment horizontal="left" vertical="center"/>
    </xf>
    <xf numFmtId="0" fontId="7" fillId="0" borderId="98" xfId="0" applyFont="1" applyBorder="1" applyAlignment="1">
      <alignment horizontal="right" vertical="center"/>
    </xf>
    <xf numFmtId="0" fontId="20" fillId="0" borderId="99" xfId="0" applyFont="1" applyBorder="1" applyAlignment="1">
      <alignment horizontal="justify" vertical="center" wrapText="1"/>
    </xf>
    <xf numFmtId="0" fontId="20" fillId="0" borderId="100" xfId="0" applyFont="1" applyBorder="1" applyAlignment="1">
      <alignment horizontal="justify" vertical="center" wrapText="1"/>
    </xf>
    <xf numFmtId="0" fontId="20" fillId="0" borderId="74" xfId="0" applyFont="1" applyBorder="1" applyAlignment="1">
      <alignment horizontal="justify"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105" xfId="0" applyFont="1" applyBorder="1" applyAlignment="1">
      <alignment horizontal="justify" vertical="center" wrapText="1"/>
    </xf>
    <xf numFmtId="0" fontId="7" fillId="0" borderId="106" xfId="0" applyFont="1" applyBorder="1" applyAlignment="1">
      <alignment horizontal="justify" vertical="center" wrapText="1"/>
    </xf>
    <xf numFmtId="0" fontId="7" fillId="0" borderId="107" xfId="0" applyFont="1" applyBorder="1" applyAlignment="1">
      <alignment horizontal="justify" vertical="center" wrapText="1"/>
    </xf>
    <xf numFmtId="0" fontId="14" fillId="0" borderId="34" xfId="0" applyFont="1" applyBorder="1" applyAlignment="1">
      <alignment horizontal="justify" vertical="center" wrapText="1"/>
    </xf>
    <xf numFmtId="0" fontId="14" fillId="0" borderId="44" xfId="0" applyFont="1" applyBorder="1" applyAlignment="1">
      <alignment horizontal="justify" vertical="center" wrapText="1"/>
    </xf>
    <xf numFmtId="0" fontId="12" fillId="0" borderId="98" xfId="0" applyFont="1" applyBorder="1" applyAlignment="1">
      <alignment horizontal="center" vertical="center"/>
    </xf>
    <xf numFmtId="0" fontId="7" fillId="0" borderId="108" xfId="0" applyFont="1" applyBorder="1" applyAlignment="1">
      <alignment horizontal="center" vertical="center" wrapText="1"/>
    </xf>
    <xf numFmtId="0" fontId="14" fillId="0" borderId="0" xfId="0" applyFont="1" applyAlignment="1">
      <alignment horizontal="left" vertical="center"/>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33" xfId="0" applyFont="1" applyBorder="1" applyAlignment="1" quotePrefix="1">
      <alignment horizontal="left" vertical="center" wrapText="1"/>
    </xf>
    <xf numFmtId="0" fontId="7" fillId="0" borderId="33" xfId="0" applyFont="1" applyBorder="1" applyAlignment="1">
      <alignment horizontal="center" vertical="center" wrapText="1"/>
    </xf>
    <xf numFmtId="0" fontId="7" fillId="0" borderId="34" xfId="0" applyFont="1" applyBorder="1" applyAlignment="1">
      <alignment horizontal="distributed" vertical="center" wrapText="1"/>
    </xf>
    <xf numFmtId="0" fontId="7" fillId="0" borderId="35" xfId="0" applyFont="1" applyBorder="1" applyAlignment="1">
      <alignment horizontal="distributed" vertical="center"/>
    </xf>
    <xf numFmtId="0" fontId="7" fillId="0" borderId="44" xfId="0" applyFont="1" applyBorder="1" applyAlignment="1">
      <alignment horizontal="distributed"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5" xfId="0" applyFont="1" applyBorder="1" applyAlignment="1">
      <alignment vertical="center" wrapText="1"/>
    </xf>
    <xf numFmtId="0" fontId="2" fillId="0" borderId="44" xfId="0" applyFont="1" applyBorder="1" applyAlignment="1">
      <alignment vertical="center" wrapText="1"/>
    </xf>
    <xf numFmtId="0" fontId="7" fillId="0" borderId="34" xfId="0" applyFont="1" applyBorder="1" applyAlignment="1" quotePrefix="1">
      <alignment horizontal="left" vertical="center" wrapText="1"/>
    </xf>
    <xf numFmtId="0" fontId="7" fillId="0" borderId="35" xfId="0" applyFont="1" applyBorder="1" applyAlignment="1">
      <alignment horizontal="distributed" vertical="center" wrapText="1"/>
    </xf>
    <xf numFmtId="0" fontId="7" fillId="0" borderId="44" xfId="0" applyFont="1" applyBorder="1" applyAlignment="1">
      <alignment horizontal="distributed" vertical="center" wrapText="1"/>
    </xf>
    <xf numFmtId="0" fontId="7" fillId="0" borderId="34" xfId="0" applyFont="1" applyBorder="1" applyAlignment="1" quotePrefix="1">
      <alignment horizontal="distributed" vertical="center" wrapText="1"/>
    </xf>
    <xf numFmtId="0" fontId="12" fillId="0" borderId="0" xfId="0" applyFont="1" applyAlignment="1" quotePrefix="1">
      <alignment horizontal="left" vertical="center" wrapText="1"/>
    </xf>
    <xf numFmtId="0" fontId="12" fillId="0" borderId="0" xfId="0" applyFont="1" applyAlignment="1">
      <alignment horizontal="left"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8" fillId="0" borderId="0" xfId="0" applyFont="1" applyFill="1" applyAlignment="1">
      <alignment horizontal="left" vertical="center" wrapText="1"/>
    </xf>
    <xf numFmtId="0" fontId="6" fillId="0" borderId="0" xfId="0" applyNumberFormat="1" applyFont="1" applyFill="1" applyBorder="1" applyAlignment="1">
      <alignment vertical="center"/>
    </xf>
    <xf numFmtId="0" fontId="7" fillId="0" borderId="25"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44" xfId="0" applyFont="1" applyBorder="1" applyAlignment="1">
      <alignment horizontal="left" vertical="center" wrapText="1"/>
    </xf>
    <xf numFmtId="0" fontId="0" fillId="0" borderId="44" xfId="0" applyBorder="1" applyAlignment="1">
      <alignment horizontal="center" vertical="center" wrapText="1"/>
    </xf>
    <xf numFmtId="0" fontId="0" fillId="0" borderId="35" xfId="0" applyBorder="1" applyAlignment="1">
      <alignment vertical="center" wrapText="1"/>
    </xf>
    <xf numFmtId="0" fontId="0" fillId="0" borderId="44" xfId="0" applyBorder="1" applyAlignment="1">
      <alignment vertical="center" wrapText="1"/>
    </xf>
    <xf numFmtId="0" fontId="0" fillId="0" borderId="35" xfId="0" applyBorder="1" applyAlignment="1">
      <alignment wrapText="1"/>
    </xf>
    <xf numFmtId="0" fontId="0" fillId="0" borderId="44" xfId="0" applyBorder="1" applyAlignment="1">
      <alignment wrapText="1"/>
    </xf>
    <xf numFmtId="0" fontId="7" fillId="0" borderId="33" xfId="0" applyFont="1" applyBorder="1" applyAlignment="1">
      <alignment horizontal="left" vertical="center" wrapText="1"/>
    </xf>
    <xf numFmtId="58" fontId="2" fillId="0" borderId="0" xfId="30" applyNumberFormat="1" applyFont="1" applyAlignment="1" applyProtection="1">
      <alignment horizontal="right" vertical="center"/>
      <protection/>
    </xf>
    <xf numFmtId="0" fontId="2" fillId="0" borderId="0" xfId="30" applyFont="1" applyAlignment="1" applyProtection="1" quotePrefix="1">
      <alignment horizontal="center" vertical="center"/>
      <protection/>
    </xf>
    <xf numFmtId="0" fontId="2" fillId="0" borderId="0" xfId="30" applyFont="1" applyAlignment="1" applyProtection="1" quotePrefix="1">
      <alignment horizontal="distributed" vertical="center"/>
      <protection/>
    </xf>
    <xf numFmtId="0" fontId="2" fillId="0" borderId="0" xfId="30" applyFont="1" applyAlignment="1" applyProtection="1">
      <alignment horizontal="center" vertical="center"/>
      <protection/>
    </xf>
    <xf numFmtId="0" fontId="2" fillId="0" borderId="15" xfId="30" applyFont="1" applyBorder="1" applyAlignment="1" applyProtection="1">
      <alignment vertical="center"/>
      <protection/>
    </xf>
    <xf numFmtId="0" fontId="2" fillId="0" borderId="17" xfId="30" applyFont="1" applyBorder="1" applyAlignment="1" applyProtection="1">
      <alignment vertical="center"/>
      <protection/>
    </xf>
    <xf numFmtId="0" fontId="2" fillId="0" borderId="21" xfId="30" applyFont="1" applyBorder="1" applyAlignment="1" applyProtection="1">
      <alignment vertical="center"/>
      <protection/>
    </xf>
    <xf numFmtId="0" fontId="2" fillId="0" borderId="22" xfId="30" applyFont="1" applyBorder="1" applyAlignment="1" applyProtection="1">
      <alignment vertical="center"/>
      <protection/>
    </xf>
    <xf numFmtId="0" fontId="2" fillId="0" borderId="24" xfId="30" applyFont="1" applyBorder="1" applyAlignment="1" applyProtection="1" quotePrefix="1">
      <alignment horizontal="center" vertical="center"/>
      <protection/>
    </xf>
    <xf numFmtId="0" fontId="2" fillId="0" borderId="25" xfId="30" applyFont="1" applyBorder="1" applyAlignment="1" applyProtection="1" quotePrefix="1">
      <alignment horizontal="center" vertical="center"/>
      <protection/>
    </xf>
    <xf numFmtId="0" fontId="2" fillId="0" borderId="24" xfId="30" applyFont="1" applyBorder="1" applyAlignment="1" applyProtection="1" quotePrefix="1">
      <alignment horizontal="left" vertical="center"/>
      <protection/>
    </xf>
    <xf numFmtId="0" fontId="2" fillId="0" borderId="25" xfId="30" applyFont="1" applyBorder="1" applyAlignment="1" applyProtection="1">
      <alignment horizontal="left" vertical="center"/>
      <protection/>
    </xf>
    <xf numFmtId="0" fontId="2" fillId="0" borderId="18" xfId="30" applyFont="1" applyBorder="1" applyAlignment="1" applyProtection="1" quotePrefix="1">
      <alignment horizontal="left" vertical="center"/>
      <protection/>
    </xf>
    <xf numFmtId="0" fontId="2" fillId="0" borderId="0" xfId="30" applyFont="1" applyBorder="1" applyAlignment="1" applyProtection="1">
      <alignment horizontal="left" vertical="center"/>
      <protection/>
    </xf>
    <xf numFmtId="0" fontId="2" fillId="0" borderId="26" xfId="30" applyFont="1" applyBorder="1" applyAlignment="1" applyProtection="1" quotePrefix="1">
      <alignment horizontal="center" vertical="center"/>
      <protection/>
    </xf>
    <xf numFmtId="0" fontId="2" fillId="0" borderId="34" xfId="30" applyFont="1" applyBorder="1" applyAlignment="1" applyProtection="1">
      <alignment horizontal="center" vertical="center"/>
      <protection/>
    </xf>
    <xf numFmtId="0" fontId="2" fillId="0" borderId="35" xfId="30" applyFont="1" applyBorder="1" applyAlignment="1" applyProtection="1">
      <alignment horizontal="center" vertical="center"/>
      <protection/>
    </xf>
    <xf numFmtId="176" fontId="2" fillId="0" borderId="16" xfId="32" applyNumberFormat="1" applyFont="1" applyFill="1" applyBorder="1" applyAlignment="1">
      <alignment vertical="center"/>
      <protection/>
    </xf>
    <xf numFmtId="0" fontId="2" fillId="0" borderId="15" xfId="34" applyFont="1" applyFill="1" applyBorder="1" applyAlignment="1">
      <alignment horizontal="center" vertical="center"/>
      <protection/>
    </xf>
    <xf numFmtId="0" fontId="2" fillId="0" borderId="16" xfId="34" applyFont="1" applyFill="1" applyBorder="1" applyAlignment="1">
      <alignment horizontal="center" vertical="center"/>
      <protection/>
    </xf>
    <xf numFmtId="0" fontId="2" fillId="0" borderId="17" xfId="34" applyFont="1" applyFill="1" applyBorder="1" applyAlignment="1">
      <alignment horizontal="center" vertical="center"/>
      <protection/>
    </xf>
    <xf numFmtId="0" fontId="2" fillId="0" borderId="21" xfId="34" applyFont="1" applyFill="1" applyBorder="1" applyAlignment="1">
      <alignment horizontal="center" vertical="center"/>
      <protection/>
    </xf>
    <xf numFmtId="0" fontId="2" fillId="0" borderId="14" xfId="34" applyFont="1" applyFill="1" applyBorder="1" applyAlignment="1">
      <alignment horizontal="center" vertical="center"/>
      <protection/>
    </xf>
    <xf numFmtId="0" fontId="2" fillId="0" borderId="22" xfId="34" applyFont="1" applyFill="1" applyBorder="1" applyAlignment="1">
      <alignment horizontal="center" vertical="center"/>
      <protection/>
    </xf>
    <xf numFmtId="0" fontId="2" fillId="0" borderId="34" xfId="34" applyFont="1" applyFill="1" applyBorder="1" applyAlignment="1">
      <alignment horizontal="center" vertical="center"/>
      <protection/>
    </xf>
    <xf numFmtId="0" fontId="2" fillId="0" borderId="34" xfId="32" applyFont="1" applyFill="1" applyBorder="1" applyAlignment="1">
      <alignment horizontal="center" vertical="center"/>
      <protection/>
    </xf>
    <xf numFmtId="0" fontId="2" fillId="0" borderId="43" xfId="32" applyFont="1" applyFill="1" applyBorder="1" applyAlignment="1">
      <alignment horizontal="center" vertical="center"/>
      <protection/>
    </xf>
    <xf numFmtId="0" fontId="2" fillId="0" borderId="41" xfId="32" applyFont="1" applyFill="1" applyBorder="1" applyAlignment="1">
      <alignment horizontal="center" vertical="center"/>
      <protection/>
    </xf>
    <xf numFmtId="0" fontId="2" fillId="0" borderId="61" xfId="32" applyFont="1" applyFill="1" applyBorder="1" applyAlignment="1">
      <alignment horizontal="center" vertical="center"/>
      <protection/>
    </xf>
    <xf numFmtId="0" fontId="2" fillId="0" borderId="52" xfId="32" applyFont="1" applyFill="1" applyBorder="1" applyAlignment="1">
      <alignment horizontal="center" vertical="center"/>
      <protection/>
    </xf>
    <xf numFmtId="0" fontId="2" fillId="0" borderId="65" xfId="32" applyFont="1" applyFill="1" applyBorder="1" applyAlignment="1">
      <alignment horizontal="center" vertical="center"/>
      <protection/>
    </xf>
    <xf numFmtId="176" fontId="2" fillId="0" borderId="4" xfId="32" applyNumberFormat="1" applyFont="1" applyFill="1" applyBorder="1" applyAlignment="1">
      <alignment vertical="center"/>
      <protection/>
    </xf>
    <xf numFmtId="0" fontId="20" fillId="0" borderId="16" xfId="34" applyFont="1" applyFill="1" applyBorder="1" applyAlignment="1">
      <alignment vertical="center" shrinkToFit="1"/>
      <protection/>
    </xf>
    <xf numFmtId="0" fontId="2" fillId="0" borderId="16" xfId="0" applyFont="1" applyFill="1" applyBorder="1" applyAlignment="1">
      <alignment vertical="center" shrinkToFit="1"/>
    </xf>
    <xf numFmtId="0" fontId="2" fillId="0" borderId="17" xfId="0" applyFont="1" applyFill="1" applyBorder="1" applyAlignment="1">
      <alignment vertical="center" shrinkToFit="1"/>
    </xf>
    <xf numFmtId="176" fontId="2" fillId="0" borderId="37" xfId="32" applyNumberFormat="1" applyFont="1" applyFill="1" applyBorder="1" applyAlignment="1">
      <alignment vertical="center"/>
      <protection/>
    </xf>
    <xf numFmtId="0" fontId="20" fillId="0" borderId="82" xfId="34" applyFont="1" applyFill="1" applyBorder="1" applyAlignment="1">
      <alignment vertical="center" wrapText="1" shrinkToFit="1"/>
      <protection/>
    </xf>
    <xf numFmtId="0" fontId="20" fillId="0" borderId="0" xfId="27" applyFont="1" applyFill="1" applyBorder="1" applyAlignment="1">
      <alignment vertical="center" wrapText="1" shrinkToFit="1"/>
      <protection/>
    </xf>
    <xf numFmtId="176" fontId="2" fillId="0" borderId="82" xfId="32" applyNumberFormat="1" applyFont="1" applyFill="1" applyBorder="1" applyAlignment="1">
      <alignment vertical="center"/>
      <protection/>
    </xf>
    <xf numFmtId="176" fontId="2" fillId="0" borderId="0" xfId="32" applyNumberFormat="1" applyFont="1" applyFill="1" applyBorder="1" applyAlignment="1">
      <alignment vertical="center"/>
      <protection/>
    </xf>
    <xf numFmtId="176" fontId="12" fillId="0" borderId="82" xfId="16" applyNumberFormat="1" applyFont="1" applyFill="1" applyBorder="1" applyAlignment="1">
      <alignment vertical="center"/>
    </xf>
    <xf numFmtId="0" fontId="20" fillId="0" borderId="3" xfId="34" applyFont="1" applyFill="1" applyBorder="1" applyAlignment="1">
      <alignment vertical="center" shrinkToFit="1"/>
      <protection/>
    </xf>
    <xf numFmtId="0" fontId="20" fillId="0" borderId="4" xfId="34" applyFont="1" applyFill="1" applyBorder="1" applyAlignment="1">
      <alignment vertical="center" shrinkToFit="1"/>
      <protection/>
    </xf>
    <xf numFmtId="0" fontId="20" fillId="0" borderId="59" xfId="34" applyFont="1" applyFill="1" applyBorder="1" applyAlignment="1">
      <alignment vertical="center" shrinkToFit="1"/>
      <protection/>
    </xf>
    <xf numFmtId="0" fontId="20" fillId="0" borderId="25" xfId="34" applyFont="1" applyFill="1" applyBorder="1" applyAlignment="1">
      <alignment vertical="center" shrinkToFit="1"/>
      <protection/>
    </xf>
    <xf numFmtId="0" fontId="20" fillId="0" borderId="26" xfId="34" applyFont="1" applyFill="1" applyBorder="1" applyAlignment="1">
      <alignment vertical="center" shrinkToFit="1"/>
      <protection/>
    </xf>
    <xf numFmtId="176" fontId="2" fillId="0" borderId="25" xfId="32" applyNumberFormat="1" applyFont="1" applyFill="1" applyBorder="1" applyAlignment="1">
      <alignment horizontal="right" vertical="center"/>
      <protection/>
    </xf>
    <xf numFmtId="176" fontId="2" fillId="0" borderId="25" xfId="32" applyNumberFormat="1" applyFont="1" applyFill="1" applyBorder="1" applyAlignment="1">
      <alignment vertical="center"/>
      <protection/>
    </xf>
    <xf numFmtId="176" fontId="2" fillId="0" borderId="14" xfId="32" applyNumberFormat="1" applyFont="1" applyFill="1" applyBorder="1" applyAlignment="1">
      <alignment vertical="center"/>
      <protection/>
    </xf>
    <xf numFmtId="0" fontId="2" fillId="0" borderId="18" xfId="34" applyFont="1" applyFill="1" applyBorder="1" applyAlignment="1">
      <alignment horizontal="center" vertical="center"/>
      <protection/>
    </xf>
    <xf numFmtId="0" fontId="2" fillId="0" borderId="0" xfId="34" applyFont="1" applyFill="1" applyBorder="1" applyAlignment="1">
      <alignment horizontal="center" vertical="center"/>
      <protection/>
    </xf>
    <xf numFmtId="0" fontId="2" fillId="0" borderId="23" xfId="34" applyFont="1" applyFill="1" applyBorder="1" applyAlignment="1">
      <alignment horizontal="center" vertical="center"/>
      <protection/>
    </xf>
    <xf numFmtId="0" fontId="2" fillId="0" borderId="16" xfId="32" applyFont="1" applyFill="1" applyBorder="1" applyAlignment="1">
      <alignment horizontal="center" vertical="center"/>
      <protection/>
    </xf>
    <xf numFmtId="0" fontId="2" fillId="0" borderId="17" xfId="32" applyFont="1" applyFill="1" applyBorder="1" applyAlignment="1">
      <alignment horizontal="center" vertical="center"/>
      <protection/>
    </xf>
    <xf numFmtId="0" fontId="2" fillId="0" borderId="18" xfId="32" applyFont="1" applyFill="1" applyBorder="1" applyAlignment="1">
      <alignment horizontal="center" vertical="center"/>
      <protection/>
    </xf>
    <xf numFmtId="0" fontId="2" fillId="0" borderId="0" xfId="32" applyFont="1" applyFill="1" applyAlignment="1">
      <alignment horizontal="center" vertical="center"/>
      <protection/>
    </xf>
    <xf numFmtId="0" fontId="2" fillId="0" borderId="23" xfId="32" applyFont="1" applyFill="1" applyBorder="1" applyAlignment="1">
      <alignment horizontal="center" vertical="center"/>
      <protection/>
    </xf>
    <xf numFmtId="0" fontId="2" fillId="0" borderId="21" xfId="32" applyFont="1" applyFill="1" applyBorder="1" applyAlignment="1">
      <alignment horizontal="center" vertical="center"/>
      <protection/>
    </xf>
    <xf numFmtId="0" fontId="2" fillId="0" borderId="14" xfId="32" applyFont="1" applyFill="1" applyBorder="1" applyAlignment="1">
      <alignment horizontal="center" vertical="center"/>
      <protection/>
    </xf>
    <xf numFmtId="0" fontId="2" fillId="0" borderId="22" xfId="32" applyFont="1" applyFill="1" applyBorder="1" applyAlignment="1">
      <alignment horizontal="center" vertical="center"/>
      <protection/>
    </xf>
    <xf numFmtId="0" fontId="2" fillId="0" borderId="69" xfId="34" applyFont="1" applyFill="1" applyBorder="1" applyAlignment="1">
      <alignment horizontal="center" vertical="center"/>
      <protection/>
    </xf>
    <xf numFmtId="0" fontId="2" fillId="0" borderId="82" xfId="32" applyFont="1" applyFill="1" applyBorder="1" applyAlignment="1">
      <alignment vertical="center"/>
      <protection/>
    </xf>
    <xf numFmtId="0" fontId="2" fillId="0" borderId="2" xfId="32" applyFont="1" applyFill="1" applyBorder="1" applyAlignment="1">
      <alignment vertical="center"/>
      <protection/>
    </xf>
    <xf numFmtId="0" fontId="2" fillId="0" borderId="1" xfId="34" applyFont="1" applyFill="1" applyBorder="1" applyAlignment="1">
      <alignment horizontal="center" vertical="center"/>
      <protection/>
    </xf>
    <xf numFmtId="0" fontId="2" fillId="0" borderId="82" xfId="34" applyFont="1" applyFill="1" applyBorder="1" applyAlignment="1">
      <alignment horizontal="center" vertical="center"/>
      <protection/>
    </xf>
    <xf numFmtId="0" fontId="2" fillId="0" borderId="2" xfId="34" applyFont="1" applyFill="1" applyBorder="1" applyAlignment="1">
      <alignment horizontal="center" vertical="center"/>
      <protection/>
    </xf>
    <xf numFmtId="0" fontId="2" fillId="0" borderId="82" xfId="32" applyFont="1" applyFill="1" applyBorder="1" applyAlignment="1">
      <alignment horizontal="center" vertical="center"/>
      <protection/>
    </xf>
    <xf numFmtId="0" fontId="2" fillId="0" borderId="70" xfId="32" applyFont="1" applyFill="1" applyBorder="1" applyAlignment="1">
      <alignment horizontal="center" vertical="center"/>
      <protection/>
    </xf>
    <xf numFmtId="0" fontId="2" fillId="0" borderId="14" xfId="32" applyFont="1" applyFill="1" applyBorder="1" applyAlignment="1">
      <alignment vertical="center"/>
      <protection/>
    </xf>
    <xf numFmtId="0" fontId="2" fillId="0" borderId="83" xfId="32" applyFont="1" applyFill="1" applyBorder="1" applyAlignment="1">
      <alignment vertical="center"/>
      <protection/>
    </xf>
    <xf numFmtId="0" fontId="2" fillId="0" borderId="85" xfId="34" applyFont="1" applyFill="1" applyBorder="1" applyAlignment="1">
      <alignment horizontal="center" vertical="center"/>
      <protection/>
    </xf>
    <xf numFmtId="0" fontId="2" fillId="0" borderId="83" xfId="34" applyFont="1" applyFill="1" applyBorder="1" applyAlignment="1">
      <alignment horizontal="center" vertical="center"/>
      <protection/>
    </xf>
    <xf numFmtId="176" fontId="2" fillId="0" borderId="15" xfId="32" applyNumberFormat="1" applyFont="1" applyFill="1" applyBorder="1" applyAlignment="1">
      <alignment vertical="center"/>
      <protection/>
    </xf>
    <xf numFmtId="0" fontId="2" fillId="0" borderId="16" xfId="32" applyFont="1" applyFill="1" applyBorder="1" applyAlignment="1">
      <alignment vertical="center"/>
      <protection/>
    </xf>
    <xf numFmtId="176" fontId="2" fillId="0" borderId="78" xfId="16" applyNumberFormat="1" applyFont="1" applyFill="1" applyBorder="1" applyAlignment="1">
      <alignment horizontal="right" vertical="center"/>
    </xf>
    <xf numFmtId="0" fontId="2" fillId="0" borderId="16" xfId="32" applyFont="1" applyFill="1" applyBorder="1" applyAlignment="1">
      <alignment horizontal="right" vertical="center"/>
      <protection/>
    </xf>
    <xf numFmtId="176" fontId="2" fillId="0" borderId="78" xfId="16" applyNumberFormat="1" applyFont="1" applyFill="1" applyBorder="1" applyAlignment="1">
      <alignment vertical="center"/>
    </xf>
    <xf numFmtId="176" fontId="2" fillId="0" borderId="16" xfId="16" applyNumberFormat="1" applyFont="1" applyFill="1" applyBorder="1" applyAlignment="1">
      <alignment vertical="center"/>
    </xf>
    <xf numFmtId="38" fontId="2" fillId="0" borderId="36" xfId="16" applyFont="1" applyFill="1" applyBorder="1" applyAlignment="1">
      <alignment vertical="center"/>
    </xf>
    <xf numFmtId="0" fontId="2" fillId="0" borderId="37" xfId="32" applyFont="1" applyFill="1" applyBorder="1" applyAlignment="1">
      <alignment vertical="center"/>
      <protection/>
    </xf>
    <xf numFmtId="176" fontId="2" fillId="0" borderId="50" xfId="16" applyNumberFormat="1" applyFont="1" applyFill="1" applyBorder="1" applyAlignment="1">
      <alignment vertical="center"/>
    </xf>
    <xf numFmtId="176" fontId="2" fillId="0" borderId="37" xfId="16" applyNumberFormat="1" applyFont="1" applyFill="1" applyBorder="1" applyAlignment="1">
      <alignment vertical="center"/>
    </xf>
    <xf numFmtId="0" fontId="2" fillId="0" borderId="4" xfId="34" applyFont="1" applyFill="1" applyBorder="1" applyAlignment="1">
      <alignment vertical="center"/>
      <protection/>
    </xf>
    <xf numFmtId="38" fontId="2" fillId="0" borderId="39" xfId="16" applyFont="1" applyFill="1" applyBorder="1" applyAlignment="1">
      <alignment vertical="center"/>
    </xf>
    <xf numFmtId="0" fontId="2" fillId="0" borderId="4" xfId="32" applyFont="1" applyFill="1" applyBorder="1" applyAlignment="1">
      <alignment vertical="center"/>
      <protection/>
    </xf>
    <xf numFmtId="176" fontId="2" fillId="0" borderId="3" xfId="16" applyNumberFormat="1" applyFont="1" applyFill="1" applyBorder="1" applyAlignment="1">
      <alignment vertical="center"/>
    </xf>
    <xf numFmtId="176" fontId="2" fillId="0" borderId="4" xfId="16" applyNumberFormat="1" applyFont="1" applyFill="1" applyBorder="1" applyAlignment="1">
      <alignment vertical="center"/>
    </xf>
    <xf numFmtId="0" fontId="2" fillId="0" borderId="4" xfId="0" applyFont="1" applyFill="1" applyBorder="1" applyAlignment="1">
      <alignment vertical="center"/>
    </xf>
    <xf numFmtId="176" fontId="2" fillId="0" borderId="69" xfId="32" applyNumberFormat="1" applyFont="1" applyFill="1" applyBorder="1" applyAlignment="1">
      <alignment vertical="center"/>
      <protection/>
    </xf>
    <xf numFmtId="0" fontId="2" fillId="0" borderId="18" xfId="32" applyFont="1" applyFill="1" applyBorder="1" applyAlignment="1">
      <alignment vertical="center"/>
      <protection/>
    </xf>
    <xf numFmtId="0" fontId="2" fillId="0" borderId="0" xfId="32" applyFont="1" applyFill="1" applyBorder="1" applyAlignment="1">
      <alignment vertical="center"/>
      <protection/>
    </xf>
    <xf numFmtId="176" fontId="2" fillId="0" borderId="1" xfId="16" applyNumberFormat="1" applyFont="1" applyFill="1" applyBorder="1" applyAlignment="1">
      <alignment vertical="center"/>
    </xf>
    <xf numFmtId="0" fontId="2" fillId="0" borderId="6" xfId="32" applyFont="1" applyFill="1" applyBorder="1" applyAlignment="1">
      <alignment vertical="center"/>
      <protection/>
    </xf>
    <xf numFmtId="176" fontId="2" fillId="0" borderId="82" xfId="16" applyNumberFormat="1" applyFont="1" applyFill="1" applyBorder="1" applyAlignment="1">
      <alignment vertical="center"/>
    </xf>
    <xf numFmtId="176" fontId="2" fillId="0" borderId="24" xfId="32" applyNumberFormat="1" applyFont="1" applyFill="1" applyBorder="1" applyAlignment="1">
      <alignment vertical="center"/>
      <protection/>
    </xf>
    <xf numFmtId="0" fontId="2" fillId="0" borderId="25" xfId="32" applyFont="1" applyFill="1" applyBorder="1" applyAlignment="1">
      <alignment vertical="center"/>
      <protection/>
    </xf>
    <xf numFmtId="176" fontId="2" fillId="0" borderId="47" xfId="16" applyNumberFormat="1" applyFont="1" applyFill="1" applyBorder="1" applyAlignment="1">
      <alignment vertical="center"/>
    </xf>
    <xf numFmtId="176" fontId="2" fillId="0" borderId="47" xfId="16" applyNumberFormat="1" applyFont="1" applyFill="1" applyBorder="1" applyAlignment="1">
      <alignment horizontal="right" vertical="center"/>
    </xf>
    <xf numFmtId="0" fontId="2" fillId="0" borderId="25" xfId="32" applyFont="1" applyFill="1" applyBorder="1" applyAlignment="1">
      <alignment horizontal="right" vertical="center"/>
      <protection/>
    </xf>
    <xf numFmtId="176" fontId="2" fillId="0" borderId="25" xfId="16" applyNumberFormat="1" applyFont="1" applyFill="1" applyBorder="1" applyAlignment="1">
      <alignment vertical="center"/>
    </xf>
    <xf numFmtId="38" fontId="2" fillId="0" borderId="21" xfId="16" applyFont="1" applyFill="1" applyBorder="1" applyAlignment="1">
      <alignment vertical="center"/>
    </xf>
    <xf numFmtId="176" fontId="2" fillId="0" borderId="85" xfId="16" applyNumberFormat="1" applyFont="1" applyFill="1" applyBorder="1" applyAlignment="1">
      <alignment vertical="center"/>
    </xf>
    <xf numFmtId="176" fontId="2" fillId="0" borderId="14" xfId="16" applyNumberFormat="1" applyFont="1" applyFill="1" applyBorder="1" applyAlignment="1">
      <alignment vertical="center"/>
    </xf>
    <xf numFmtId="0" fontId="2" fillId="0" borderId="67" xfId="0" applyFont="1" applyFill="1" applyBorder="1" applyAlignment="1">
      <alignment horizontal="center" vertical="center"/>
    </xf>
    <xf numFmtId="0" fontId="7" fillId="0" borderId="67" xfId="0" applyFont="1" applyFill="1" applyBorder="1" applyAlignment="1">
      <alignment horizontal="center" vertical="center" wrapText="1"/>
    </xf>
    <xf numFmtId="0" fontId="12" fillId="0" borderId="0" xfId="26" applyFont="1" applyFill="1" applyAlignment="1">
      <alignment vertical="center" wrapText="1"/>
      <protection/>
    </xf>
    <xf numFmtId="0" fontId="7" fillId="0" borderId="25" xfId="0" applyFont="1" applyBorder="1" applyAlignment="1">
      <alignment vertical="center" wrapText="1"/>
    </xf>
    <xf numFmtId="0" fontId="2" fillId="0" borderId="26" xfId="0" applyFont="1" applyBorder="1" applyAlignment="1">
      <alignment vertical="center" wrapText="1"/>
    </xf>
    <xf numFmtId="0" fontId="7" fillId="0" borderId="25" xfId="0" applyFont="1" applyBorder="1" applyAlignment="1">
      <alignment vertical="center"/>
    </xf>
    <xf numFmtId="0" fontId="7" fillId="0" borderId="16"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7" fillId="0" borderId="24" xfId="0" applyFont="1" applyBorder="1" applyAlignment="1">
      <alignment horizontal="center" vertical="center" wrapText="1"/>
    </xf>
    <xf numFmtId="0" fontId="7" fillId="0" borderId="26" xfId="0" applyFont="1" applyBorder="1" applyAlignment="1">
      <alignment vertical="center" wrapText="1"/>
    </xf>
    <xf numFmtId="0" fontId="7" fillId="0" borderId="0" xfId="33" applyFont="1" applyBorder="1" applyAlignment="1">
      <alignment horizontal="center" vertical="center" wrapText="1"/>
      <protection/>
    </xf>
    <xf numFmtId="0" fontId="7" fillId="0" borderId="0" xfId="33" applyFont="1" applyAlignment="1">
      <alignment horizontal="center" vertical="center" wrapText="1"/>
      <protection/>
    </xf>
    <xf numFmtId="0" fontId="12" fillId="0" borderId="24" xfId="33" applyFont="1" applyBorder="1" applyAlignment="1">
      <alignment horizontal="center" vertical="center"/>
      <protection/>
    </xf>
    <xf numFmtId="0" fontId="2" fillId="0" borderId="25" xfId="33" applyFont="1" applyBorder="1" applyAlignment="1">
      <alignment horizontal="center" vertical="center"/>
      <protection/>
    </xf>
    <xf numFmtId="0" fontId="2" fillId="0" borderId="26" xfId="33" applyFont="1" applyBorder="1" applyAlignment="1">
      <alignment horizontal="center" vertical="center"/>
      <protection/>
    </xf>
    <xf numFmtId="0" fontId="7" fillId="0" borderId="24" xfId="33" applyFont="1" applyBorder="1" applyAlignment="1">
      <alignment horizontal="center" vertical="center" wrapText="1"/>
      <protection/>
    </xf>
    <xf numFmtId="0" fontId="7" fillId="0" borderId="25" xfId="33" applyFont="1" applyBorder="1" applyAlignment="1">
      <alignment horizontal="center" vertical="center" wrapText="1"/>
      <protection/>
    </xf>
    <xf numFmtId="0" fontId="7" fillId="0" borderId="24" xfId="33" applyFont="1" applyBorder="1" applyAlignment="1">
      <alignment horizontal="center" vertical="center"/>
      <protection/>
    </xf>
    <xf numFmtId="0" fontId="7" fillId="0" borderId="26" xfId="33" applyFont="1" applyBorder="1" applyAlignment="1">
      <alignment horizontal="center" vertical="center"/>
      <protection/>
    </xf>
    <xf numFmtId="0" fontId="14" fillId="0" borderId="24" xfId="33" applyFont="1" applyBorder="1" applyAlignment="1">
      <alignment horizontal="center" vertical="center"/>
      <protection/>
    </xf>
    <xf numFmtId="0" fontId="14" fillId="0" borderId="25" xfId="33" applyFont="1" applyBorder="1" applyAlignment="1">
      <alignment horizontal="center" vertical="center"/>
      <protection/>
    </xf>
    <xf numFmtId="0" fontId="7" fillId="0" borderId="25" xfId="33" applyFont="1" applyBorder="1" applyAlignment="1">
      <alignment horizontal="center" vertical="center"/>
      <protection/>
    </xf>
    <xf numFmtId="0" fontId="7" fillId="0" borderId="24" xfId="33" applyFont="1" applyBorder="1" applyAlignment="1">
      <alignment horizontal="distributed" vertical="center" wrapText="1"/>
      <protection/>
    </xf>
    <xf numFmtId="0" fontId="7" fillId="0" borderId="26" xfId="33" applyFont="1" applyBorder="1" applyAlignment="1">
      <alignment horizontal="distributed" vertical="center" wrapText="1"/>
      <protection/>
    </xf>
    <xf numFmtId="176" fontId="7" fillId="0" borderId="24" xfId="33" applyNumberFormat="1" applyFont="1" applyBorder="1" applyAlignment="1">
      <alignment horizontal="right" vertical="center"/>
      <protection/>
    </xf>
    <xf numFmtId="176" fontId="7" fillId="0" borderId="26" xfId="33" applyNumberFormat="1" applyFont="1" applyBorder="1" applyAlignment="1">
      <alignment horizontal="right" vertical="center"/>
      <protection/>
    </xf>
    <xf numFmtId="176" fontId="7" fillId="0" borderId="24" xfId="33" applyNumberFormat="1" applyFont="1" applyFill="1" applyBorder="1" applyAlignment="1">
      <alignment horizontal="right" vertical="center"/>
      <protection/>
    </xf>
    <xf numFmtId="176" fontId="7" fillId="0" borderId="26" xfId="33" applyNumberFormat="1" applyFont="1" applyFill="1" applyBorder="1" applyAlignment="1">
      <alignment horizontal="right" vertical="center"/>
      <protection/>
    </xf>
    <xf numFmtId="0" fontId="14" fillId="0" borderId="24" xfId="33" applyFont="1" applyBorder="1" applyAlignment="1">
      <alignment horizontal="distributed" vertical="center" wrapText="1"/>
      <protection/>
    </xf>
    <xf numFmtId="0" fontId="14" fillId="0" borderId="26" xfId="33" applyFont="1" applyBorder="1" applyAlignment="1">
      <alignment horizontal="distributed" vertical="center" wrapText="1"/>
      <protection/>
    </xf>
    <xf numFmtId="0" fontId="7" fillId="0" borderId="15" xfId="33" applyFont="1" applyBorder="1" applyAlignment="1">
      <alignment horizontal="center" vertical="center"/>
      <protection/>
    </xf>
    <xf numFmtId="0" fontId="7" fillId="0" borderId="17" xfId="33" applyFont="1" applyBorder="1" applyAlignment="1">
      <alignment horizontal="center" vertical="center"/>
      <protection/>
    </xf>
    <xf numFmtId="0" fontId="7" fillId="0" borderId="21" xfId="33" applyFont="1" applyBorder="1" applyAlignment="1">
      <alignment horizontal="center" vertical="center"/>
      <protection/>
    </xf>
    <xf numFmtId="0" fontId="7" fillId="0" borderId="22" xfId="33" applyFont="1" applyBorder="1" applyAlignment="1">
      <alignment horizontal="center" vertical="center"/>
      <protection/>
    </xf>
    <xf numFmtId="0" fontId="7" fillId="0" borderId="26" xfId="33" applyFont="1" applyBorder="1" applyAlignment="1">
      <alignment horizontal="center" vertical="center" wrapText="1"/>
      <protection/>
    </xf>
    <xf numFmtId="0" fontId="7" fillId="0" borderId="33" xfId="33" applyFont="1" applyBorder="1" applyAlignment="1">
      <alignment horizontal="center" vertical="center"/>
      <protection/>
    </xf>
    <xf numFmtId="0" fontId="12" fillId="0" borderId="25" xfId="33" applyFont="1" applyBorder="1" applyAlignment="1">
      <alignment horizontal="center" vertical="center"/>
      <protection/>
    </xf>
    <xf numFmtId="0" fontId="12" fillId="0" borderId="26" xfId="33" applyFont="1" applyBorder="1" applyAlignment="1">
      <alignment horizontal="center" vertical="center"/>
      <protection/>
    </xf>
    <xf numFmtId="0" fontId="7" fillId="0" borderId="16" xfId="33" applyFont="1" applyBorder="1" applyAlignment="1">
      <alignment horizontal="center" vertical="center"/>
      <protection/>
    </xf>
    <xf numFmtId="0" fontId="7" fillId="0" borderId="14" xfId="33" applyFont="1" applyBorder="1" applyAlignment="1">
      <alignment horizontal="center" vertical="center"/>
      <protection/>
    </xf>
    <xf numFmtId="0" fontId="18" fillId="0" borderId="0" xfId="0" applyFont="1" applyFill="1" applyBorder="1" applyAlignment="1">
      <alignment horizontal="center" vertical="center"/>
    </xf>
    <xf numFmtId="0" fontId="2" fillId="0" borderId="0" xfId="0" applyFont="1" applyFill="1" applyAlignment="1">
      <alignment horizontal="center" vertical="center"/>
    </xf>
    <xf numFmtId="0" fontId="14" fillId="0" borderId="33"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81" xfId="0" applyFont="1" applyFill="1" applyBorder="1" applyAlignment="1">
      <alignment vertical="center" wrapText="1"/>
    </xf>
    <xf numFmtId="0" fontId="14" fillId="0" borderId="21" xfId="0" applyFont="1" applyFill="1" applyBorder="1" applyAlignment="1">
      <alignment horizontal="center" vertical="center" wrapText="1"/>
    </xf>
    <xf numFmtId="0" fontId="2" fillId="0" borderId="14" xfId="0" applyFont="1" applyFill="1" applyBorder="1" applyAlignment="1">
      <alignment vertical="center" wrapText="1"/>
    </xf>
    <xf numFmtId="0" fontId="14" fillId="0" borderId="53" xfId="0" applyFont="1" applyFill="1" applyBorder="1" applyAlignment="1">
      <alignment horizontal="center" vertical="center" wrapText="1"/>
    </xf>
    <xf numFmtId="0" fontId="2" fillId="0" borderId="53" xfId="0" applyFont="1" applyFill="1" applyBorder="1" applyAlignment="1">
      <alignment vertical="center" wrapText="1"/>
    </xf>
    <xf numFmtId="0" fontId="14" fillId="0" borderId="14" xfId="0" applyFont="1" applyFill="1" applyBorder="1" applyAlignment="1">
      <alignment horizontal="center" vertical="center" wrapText="1"/>
    </xf>
    <xf numFmtId="0" fontId="14" fillId="0" borderId="33" xfId="0" applyFont="1" applyFill="1" applyBorder="1" applyAlignment="1">
      <alignment vertical="center" wrapText="1"/>
    </xf>
    <xf numFmtId="178" fontId="34" fillId="0" borderId="24"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178" fontId="34" fillId="0" borderId="46" xfId="0" applyNumberFormat="1" applyFont="1" applyFill="1" applyBorder="1" applyAlignment="1">
      <alignment horizontal="right" vertical="center" wrapText="1"/>
    </xf>
    <xf numFmtId="0" fontId="14" fillId="0" borderId="35" xfId="0" applyFont="1" applyFill="1" applyBorder="1" applyAlignment="1">
      <alignment vertical="center" wrapText="1"/>
    </xf>
    <xf numFmtId="0" fontId="14" fillId="0" borderId="57" xfId="0" applyFont="1" applyFill="1" applyBorder="1" applyAlignment="1">
      <alignment vertical="center" wrapText="1"/>
    </xf>
    <xf numFmtId="178" fontId="34" fillId="0" borderId="15" xfId="0" applyNumberFormat="1" applyFont="1" applyFill="1" applyBorder="1" applyAlignment="1">
      <alignment horizontal="right" vertical="center" wrapText="1"/>
    </xf>
    <xf numFmtId="0" fontId="2" fillId="0" borderId="16" xfId="0" applyFont="1" applyFill="1" applyBorder="1" applyAlignment="1">
      <alignment horizontal="right" vertical="center" wrapText="1"/>
    </xf>
    <xf numFmtId="178" fontId="34" fillId="0" borderId="109" xfId="0" applyNumberFormat="1" applyFont="1" applyFill="1" applyBorder="1" applyAlignment="1">
      <alignment horizontal="right" vertical="center" wrapText="1"/>
    </xf>
    <xf numFmtId="178" fontId="34" fillId="0" borderId="13" xfId="0" applyNumberFormat="1" applyFont="1" applyFill="1" applyBorder="1" applyAlignment="1">
      <alignment horizontal="right" vertical="center" wrapText="1"/>
    </xf>
    <xf numFmtId="0" fontId="2" fillId="0" borderId="13" xfId="0" applyFont="1" applyFill="1" applyBorder="1" applyAlignment="1">
      <alignment horizontal="right" vertical="center" wrapText="1"/>
    </xf>
    <xf numFmtId="178" fontId="34" fillId="0" borderId="25" xfId="0" applyNumberFormat="1" applyFont="1" applyFill="1" applyBorder="1" applyAlignment="1">
      <alignment horizontal="right" vertical="center" wrapText="1"/>
    </xf>
    <xf numFmtId="178" fontId="34" fillId="0" borderId="26" xfId="0" applyNumberFormat="1" applyFont="1" applyFill="1" applyBorder="1" applyAlignment="1">
      <alignment horizontal="right" vertical="center" wrapText="1"/>
    </xf>
    <xf numFmtId="178" fontId="34" fillId="0" borderId="16" xfId="0" applyNumberFormat="1" applyFont="1" applyFill="1" applyBorder="1" applyAlignment="1">
      <alignment horizontal="right" vertical="center" wrapText="1"/>
    </xf>
    <xf numFmtId="178" fontId="34" fillId="0" borderId="17" xfId="0" applyNumberFormat="1" applyFont="1" applyFill="1" applyBorder="1" applyAlignment="1">
      <alignment horizontal="right" vertical="center" wrapText="1"/>
    </xf>
    <xf numFmtId="178" fontId="34" fillId="0" borderId="4" xfId="0" applyNumberFormat="1"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59" xfId="0" applyFont="1" applyFill="1" applyBorder="1" applyAlignment="1">
      <alignment horizontal="right" vertical="center" wrapText="1"/>
    </xf>
    <xf numFmtId="178" fontId="34" fillId="0" borderId="39" xfId="0" applyNumberFormat="1" applyFont="1" applyFill="1" applyBorder="1" applyAlignment="1">
      <alignment horizontal="right" vertical="center" wrapText="1"/>
    </xf>
    <xf numFmtId="178" fontId="34" fillId="0" borderId="18"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178" fontId="34" fillId="0" borderId="8" xfId="0" applyNumberFormat="1" applyFont="1" applyFill="1" applyBorder="1" applyAlignment="1">
      <alignment horizontal="right" vertical="center" wrapText="1"/>
    </xf>
    <xf numFmtId="0" fontId="2" fillId="0" borderId="8" xfId="0" applyFont="1" applyFill="1" applyBorder="1" applyAlignment="1">
      <alignment horizontal="right" vertical="center" wrapText="1"/>
    </xf>
    <xf numFmtId="178" fontId="34" fillId="0" borderId="0" xfId="0" applyNumberFormat="1" applyFont="1" applyFill="1" applyBorder="1" applyAlignment="1">
      <alignment horizontal="right" vertical="center" wrapText="1"/>
    </xf>
    <xf numFmtId="0" fontId="2" fillId="0" borderId="23" xfId="0" applyFont="1" applyFill="1" applyBorder="1" applyAlignment="1">
      <alignment horizontal="right" vertical="center" wrapText="1"/>
    </xf>
    <xf numFmtId="0" fontId="14" fillId="0" borderId="44" xfId="0" applyFont="1" applyFill="1" applyBorder="1" applyAlignment="1">
      <alignment vertical="center" wrapText="1"/>
    </xf>
    <xf numFmtId="0" fontId="14"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2" fillId="0" borderId="53" xfId="0" applyFont="1" applyFill="1" applyBorder="1" applyAlignment="1">
      <alignment horizontal="center" vertical="center" wrapText="1"/>
    </xf>
    <xf numFmtId="178" fontId="34" fillId="0" borderId="47" xfId="0" applyNumberFormat="1" applyFont="1" applyFill="1" applyBorder="1" applyAlignment="1">
      <alignment horizontal="right" vertical="center" wrapText="1"/>
    </xf>
    <xf numFmtId="178" fontId="34" fillId="0" borderId="45" xfId="0" applyNumberFormat="1" applyFont="1" applyFill="1" applyBorder="1" applyAlignment="1">
      <alignment horizontal="right" vertical="center" wrapText="1"/>
    </xf>
    <xf numFmtId="178" fontId="34" fillId="0" borderId="110" xfId="0" applyNumberFormat="1" applyFont="1" applyFill="1" applyBorder="1" applyAlignment="1">
      <alignment horizontal="right" vertical="center" wrapText="1"/>
    </xf>
    <xf numFmtId="178" fontId="34" fillId="0" borderId="78" xfId="0" applyNumberFormat="1" applyFont="1" applyFill="1" applyBorder="1" applyAlignment="1">
      <alignment horizontal="right" vertical="center" wrapText="1"/>
    </xf>
    <xf numFmtId="178" fontId="34" fillId="0" borderId="111" xfId="0" applyNumberFormat="1" applyFont="1" applyFill="1" applyBorder="1" applyAlignment="1">
      <alignment horizontal="right" vertical="center" wrapText="1"/>
    </xf>
    <xf numFmtId="178" fontId="34" fillId="0" borderId="112" xfId="0" applyNumberFormat="1" applyFont="1" applyFill="1" applyBorder="1" applyAlignment="1">
      <alignment horizontal="right" vertical="center" wrapText="1"/>
    </xf>
    <xf numFmtId="0" fontId="2" fillId="0" borderId="3" xfId="0" applyFont="1" applyFill="1" applyBorder="1" applyAlignment="1">
      <alignment horizontal="right" vertical="center" wrapText="1"/>
    </xf>
    <xf numFmtId="178" fontId="34" fillId="0" borderId="51" xfId="0" applyNumberFormat="1" applyFont="1" applyFill="1" applyBorder="1" applyAlignment="1">
      <alignment horizontal="right" vertical="center" wrapText="1"/>
    </xf>
    <xf numFmtId="0" fontId="2" fillId="0" borderId="64" xfId="0" applyFont="1" applyFill="1" applyBorder="1" applyAlignment="1">
      <alignment horizontal="right" vertical="center" wrapText="1"/>
    </xf>
    <xf numFmtId="0" fontId="2" fillId="0" borderId="6" xfId="0" applyFont="1" applyFill="1" applyBorder="1" applyAlignment="1">
      <alignment horizontal="right" vertical="center" wrapText="1"/>
    </xf>
    <xf numFmtId="178" fontId="34" fillId="0" borderId="89" xfId="0" applyNumberFormat="1" applyFont="1" applyFill="1" applyBorder="1" applyAlignment="1">
      <alignment horizontal="right" vertical="center" wrapText="1"/>
    </xf>
    <xf numFmtId="0" fontId="2" fillId="0" borderId="113" xfId="0" applyFont="1" applyFill="1" applyBorder="1" applyAlignment="1">
      <alignment horizontal="right" vertical="center" wrapText="1"/>
    </xf>
  </cellXfs>
  <cellStyles count="22">
    <cellStyle name="Normal" xfId="0"/>
    <cellStyle name="Percent" xfId="15"/>
    <cellStyle name="Comma [0]" xfId="16"/>
    <cellStyle name="Comma" xfId="17"/>
    <cellStyle name="Currency [0]" xfId="18"/>
    <cellStyle name="Currency" xfId="19"/>
    <cellStyle name="標準_(2008.9) 注記ﾃﾞｰﾀ" xfId="20"/>
    <cellStyle name="標準_(連結)株主資本等変動計算書" xfId="21"/>
    <cellStyle name="標準_~2639361" xfId="22"/>
    <cellStyle name="標準_00375_株主資本等変動計算書" xfId="23"/>
    <cellStyle name="標準_00375_中間連結株主資本等変動計算書" xfId="24"/>
    <cellStyle name="標準_0187中間連結株主資本等変動計算書" xfId="25"/>
    <cellStyle name="標準_Book1" xfId="26"/>
    <cellStyle name="標準_H19年3月期第1四半期決算説明資料" xfId="27"/>
    <cellStyle name="標準_株主資本等変動計算書　単体･連結" xfId="28"/>
    <cellStyle name="標準_株主資本等変動計算書（新ﾚｲｱｳﾄ）中間" xfId="29"/>
    <cellStyle name="標準_株主資本等変動計算書1903" xfId="30"/>
    <cellStyle name="標準_決算短信サマリー情報（Ｈ19.03）" xfId="31"/>
    <cellStyle name="標準_第1四半期決算短信掲載表（1906）" xfId="32"/>
    <cellStyle name="標準_中間株主資本等変動計算書" xfId="33"/>
    <cellStyle name="標準_連結決算短信掲載表及び比率(H16.3)" xfId="34"/>
    <cellStyle name="標準_連結財務諸表等"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1095375</xdr:colOff>
      <xdr:row>1</xdr:row>
      <xdr:rowOff>9525</xdr:rowOff>
    </xdr:from>
    <xdr:to>
      <xdr:col>6</xdr:col>
      <xdr:colOff>238125</xdr:colOff>
      <xdr:row>4</xdr:row>
      <xdr:rowOff>95250</xdr:rowOff>
    </xdr:to>
    <xdr:sp>
      <xdr:nvSpPr>
        <xdr:cNvPr id="1" name="AutoShape 1"/>
        <xdr:cNvSpPr>
          <a:spLocks/>
        </xdr:cNvSpPr>
      </xdr:nvSpPr>
      <xdr:spPr>
        <a:xfrm>
          <a:off x="1219200" y="257175"/>
          <a:ext cx="2409825" cy="628650"/>
        </a:xfrm>
        <a:prstGeom prst="bracketPair">
          <a:avLst/>
        </a:prstGeom>
        <a:noFill/>
        <a:ln w="19050"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　　平成２０年　４月  １日から
　　平成２０年　９月３０日まで</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0</xdr:row>
      <xdr:rowOff>133350</xdr:rowOff>
    </xdr:from>
    <xdr:to>
      <xdr:col>8</xdr:col>
      <xdr:colOff>314325</xdr:colOff>
      <xdr:row>1</xdr:row>
      <xdr:rowOff>400050</xdr:rowOff>
    </xdr:to>
    <xdr:sp>
      <xdr:nvSpPr>
        <xdr:cNvPr id="1" name="AutoShape 1"/>
        <xdr:cNvSpPr>
          <a:spLocks/>
        </xdr:cNvSpPr>
      </xdr:nvSpPr>
      <xdr:spPr>
        <a:xfrm>
          <a:off x="3362325" y="133350"/>
          <a:ext cx="18764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1</xdr:row>
      <xdr:rowOff>114300</xdr:rowOff>
    </xdr:from>
    <xdr:to>
      <xdr:col>12</xdr:col>
      <xdr:colOff>57150</xdr:colOff>
      <xdr:row>1</xdr:row>
      <xdr:rowOff>381000</xdr:rowOff>
    </xdr:to>
    <xdr:sp>
      <xdr:nvSpPr>
        <xdr:cNvPr id="2" name="Rectangle 2"/>
        <xdr:cNvSpPr>
          <a:spLocks/>
        </xdr:cNvSpPr>
      </xdr:nvSpPr>
      <xdr:spPr>
        <a:xfrm>
          <a:off x="5495925" y="266700"/>
          <a:ext cx="2419350" cy="266700"/>
        </a:xfrm>
        <a:prstGeom prst="rect">
          <a:avLst/>
        </a:prstGeom>
        <a:solidFill>
          <a:srgbClr val="FFFFFF"/>
        </a:solidFill>
        <a:ln w="9525" cmpd="sng">
          <a:noFill/>
        </a:ln>
      </xdr:spPr>
      <xdr:txBody>
        <a:bodyPr vertOverflow="clip" wrap="square"/>
        <a:p>
          <a:pPr algn="l">
            <a:defRPr/>
          </a:pPr>
          <a:r>
            <a:rPr lang="en-US" cap="none" sz="1150" b="0" i="0" u="none" baseline="0"/>
            <a:t>中間連結株主資本等変動計算書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1</xdr:row>
      <xdr:rowOff>28575</xdr:rowOff>
    </xdr:from>
    <xdr:to>
      <xdr:col>3</xdr:col>
      <xdr:colOff>133350</xdr:colOff>
      <xdr:row>3</xdr:row>
      <xdr:rowOff>0</xdr:rowOff>
    </xdr:to>
    <xdr:sp>
      <xdr:nvSpPr>
        <xdr:cNvPr id="1" name="AutoShape 1"/>
        <xdr:cNvSpPr>
          <a:spLocks/>
        </xdr:cNvSpPr>
      </xdr:nvSpPr>
      <xdr:spPr>
        <a:xfrm>
          <a:off x="1314450" y="209550"/>
          <a:ext cx="22002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xdr:row>
      <xdr:rowOff>0</xdr:rowOff>
    </xdr:from>
    <xdr:to>
      <xdr:col>7</xdr:col>
      <xdr:colOff>514350</xdr:colOff>
      <xdr:row>2</xdr:row>
      <xdr:rowOff>0</xdr:rowOff>
    </xdr:to>
    <xdr:sp>
      <xdr:nvSpPr>
        <xdr:cNvPr id="1" name="AutoShape 1"/>
        <xdr:cNvSpPr>
          <a:spLocks/>
        </xdr:cNvSpPr>
      </xdr:nvSpPr>
      <xdr:spPr>
        <a:xfrm>
          <a:off x="3314700" y="152400"/>
          <a:ext cx="19431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0</xdr:row>
      <xdr:rowOff>228600</xdr:rowOff>
    </xdr:from>
    <xdr:to>
      <xdr:col>3</xdr:col>
      <xdr:colOff>1123950</xdr:colOff>
      <xdr:row>3</xdr:row>
      <xdr:rowOff>38100</xdr:rowOff>
    </xdr:to>
    <xdr:sp>
      <xdr:nvSpPr>
        <xdr:cNvPr id="1" name="AutoShape 1"/>
        <xdr:cNvSpPr>
          <a:spLocks/>
        </xdr:cNvSpPr>
      </xdr:nvSpPr>
      <xdr:spPr>
        <a:xfrm>
          <a:off x="4143375" y="228600"/>
          <a:ext cx="28575"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0</xdr:row>
      <xdr:rowOff>228600</xdr:rowOff>
    </xdr:from>
    <xdr:to>
      <xdr:col>6</xdr:col>
      <xdr:colOff>76200</xdr:colOff>
      <xdr:row>2</xdr:row>
      <xdr:rowOff>228600</xdr:rowOff>
    </xdr:to>
    <xdr:sp>
      <xdr:nvSpPr>
        <xdr:cNvPr id="2" name="AutoShape 2"/>
        <xdr:cNvSpPr>
          <a:spLocks/>
        </xdr:cNvSpPr>
      </xdr:nvSpPr>
      <xdr:spPr>
        <a:xfrm>
          <a:off x="6677025" y="228600"/>
          <a:ext cx="47625"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xdr:row>
      <xdr:rowOff>38100</xdr:rowOff>
    </xdr:from>
    <xdr:to>
      <xdr:col>8</xdr:col>
      <xdr:colOff>19050</xdr:colOff>
      <xdr:row>2</xdr:row>
      <xdr:rowOff>171450</xdr:rowOff>
    </xdr:to>
    <xdr:sp>
      <xdr:nvSpPr>
        <xdr:cNvPr id="1" name="AutoShape 1"/>
        <xdr:cNvSpPr>
          <a:spLocks/>
        </xdr:cNvSpPr>
      </xdr:nvSpPr>
      <xdr:spPr>
        <a:xfrm>
          <a:off x="2743200" y="257175"/>
          <a:ext cx="104775" cy="304800"/>
        </a:xfrm>
        <a:prstGeom prst="leftBracket">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xdr:row>
      <xdr:rowOff>47625</xdr:rowOff>
    </xdr:from>
    <xdr:to>
      <xdr:col>14</xdr:col>
      <xdr:colOff>66675</xdr:colOff>
      <xdr:row>3</xdr:row>
      <xdr:rowOff>0</xdr:rowOff>
    </xdr:to>
    <xdr:sp>
      <xdr:nvSpPr>
        <xdr:cNvPr id="2" name="AutoShape 2"/>
        <xdr:cNvSpPr>
          <a:spLocks/>
        </xdr:cNvSpPr>
      </xdr:nvSpPr>
      <xdr:spPr>
        <a:xfrm>
          <a:off x="4562475" y="266700"/>
          <a:ext cx="95250" cy="295275"/>
        </a:xfrm>
        <a:prstGeom prst="righ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15</xdr:row>
      <xdr:rowOff>161925</xdr:rowOff>
    </xdr:from>
    <xdr:to>
      <xdr:col>4</xdr:col>
      <xdr:colOff>457200</xdr:colOff>
      <xdr:row>15</xdr:row>
      <xdr:rowOff>161925</xdr:rowOff>
    </xdr:to>
    <xdr:sp>
      <xdr:nvSpPr>
        <xdr:cNvPr id="1" name="Line 3"/>
        <xdr:cNvSpPr>
          <a:spLocks/>
        </xdr:cNvSpPr>
      </xdr:nvSpPr>
      <xdr:spPr>
        <a:xfrm>
          <a:off x="2457450" y="39719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0</xdr:rowOff>
    </xdr:from>
    <xdr:to>
      <xdr:col>7</xdr:col>
      <xdr:colOff>95250</xdr:colOff>
      <xdr:row>0</xdr:row>
      <xdr:rowOff>0</xdr:rowOff>
    </xdr:to>
    <xdr:sp>
      <xdr:nvSpPr>
        <xdr:cNvPr id="1" name="Rectangle 1"/>
        <xdr:cNvSpPr>
          <a:spLocks/>
        </xdr:cNvSpPr>
      </xdr:nvSpPr>
      <xdr:spPr>
        <a:xfrm>
          <a:off x="1924050" y="0"/>
          <a:ext cx="895350" cy="0"/>
        </a:xfrm>
        <a:prstGeom prst="rect">
          <a:avLst/>
        </a:prstGeom>
        <a:solidFill>
          <a:srgbClr val="FFFFFF"/>
        </a:solidFill>
        <a:ln w="9525" cmpd="sng">
          <a:noFill/>
        </a:ln>
      </xdr:spPr>
      <xdr:txBody>
        <a:bodyPr vertOverflow="clip" wrap="square"/>
        <a:p>
          <a:pPr algn="l">
            <a:defRPr/>
          </a:pPr>
          <a:r>
            <a:rPr lang="en-US" cap="none" sz="1400" b="0" i="0" u="none" baseline="0"/>
            <a:t>平成２０年 ４ 月 １ 日から
平成２０年 ９ 月３０日まで</a:t>
          </a:r>
        </a:p>
      </xdr:txBody>
    </xdr:sp>
    <xdr:clientData/>
  </xdr:twoCellAnchor>
  <xdr:twoCellAnchor>
    <xdr:from>
      <xdr:col>3</xdr:col>
      <xdr:colOff>228600</xdr:colOff>
      <xdr:row>0</xdr:row>
      <xdr:rowOff>0</xdr:rowOff>
    </xdr:from>
    <xdr:to>
      <xdr:col>7</xdr:col>
      <xdr:colOff>123825</xdr:colOff>
      <xdr:row>0</xdr:row>
      <xdr:rowOff>0</xdr:rowOff>
    </xdr:to>
    <xdr:sp>
      <xdr:nvSpPr>
        <xdr:cNvPr id="2" name="AutoShape 2"/>
        <xdr:cNvSpPr>
          <a:spLocks/>
        </xdr:cNvSpPr>
      </xdr:nvSpPr>
      <xdr:spPr>
        <a:xfrm>
          <a:off x="1885950" y="0"/>
          <a:ext cx="962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800100</xdr:colOff>
      <xdr:row>0</xdr:row>
      <xdr:rowOff>0</xdr:rowOff>
    </xdr:from>
    <xdr:to>
      <xdr:col>12</xdr:col>
      <xdr:colOff>447675</xdr:colOff>
      <xdr:row>3</xdr:row>
      <xdr:rowOff>104775</xdr:rowOff>
    </xdr:to>
    <xdr:pic>
      <xdr:nvPicPr>
        <xdr:cNvPr id="1" name="Picture 1"/>
        <xdr:cNvPicPr preferRelativeResize="1">
          <a:picLocks noChangeAspect="1"/>
        </xdr:cNvPicPr>
      </xdr:nvPicPr>
      <xdr:blipFill>
        <a:blip r:embed="rId1"/>
        <a:stretch>
          <a:fillRect/>
        </a:stretch>
      </xdr:blipFill>
      <xdr:spPr>
        <a:xfrm>
          <a:off x="1000125" y="0"/>
          <a:ext cx="480060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30</xdr:row>
      <xdr:rowOff>0</xdr:rowOff>
    </xdr:from>
    <xdr:to>
      <xdr:col>9</xdr:col>
      <xdr:colOff>0</xdr:colOff>
      <xdr:row>30</xdr:row>
      <xdr:rowOff>0</xdr:rowOff>
    </xdr:to>
    <xdr:grpSp>
      <xdr:nvGrpSpPr>
        <xdr:cNvPr id="1" name="Group 1"/>
        <xdr:cNvGrpSpPr>
          <a:grpSpLocks/>
        </xdr:cNvGrpSpPr>
      </xdr:nvGrpSpPr>
      <xdr:grpSpPr>
        <a:xfrm>
          <a:off x="2114550" y="9201150"/>
          <a:ext cx="4486275" cy="0"/>
          <a:chOff x="218" y="571"/>
          <a:chExt cx="105" cy="27"/>
        </a:xfrm>
        <a:solidFill>
          <a:srgbClr val="FFFFFF"/>
        </a:solidFill>
      </xdr:grpSpPr>
      <xdr:sp>
        <xdr:nvSpPr>
          <xdr:cNvPr id="2" name="TextBox 2"/>
          <xdr:cNvSpPr txBox="1">
            <a:spLocks noChangeArrowheads="1"/>
          </xdr:cNvSpPr>
        </xdr:nvSpPr>
        <xdr:spPr>
          <a:xfrm>
            <a:off x="218"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3" name="TextBox 3"/>
          <xdr:cNvSpPr txBox="1">
            <a:spLocks noChangeArrowheads="1"/>
          </xdr:cNvSpPr>
        </xdr:nvSpPr>
        <xdr:spPr>
          <a:xfrm>
            <a:off x="304"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10</xdr:col>
      <xdr:colOff>0</xdr:colOff>
      <xdr:row>30</xdr:row>
      <xdr:rowOff>0</xdr:rowOff>
    </xdr:from>
    <xdr:to>
      <xdr:col>10</xdr:col>
      <xdr:colOff>104775</xdr:colOff>
      <xdr:row>30</xdr:row>
      <xdr:rowOff>0</xdr:rowOff>
    </xdr:to>
    <xdr:grpSp>
      <xdr:nvGrpSpPr>
        <xdr:cNvPr id="4" name="Group 4"/>
        <xdr:cNvGrpSpPr>
          <a:grpSpLocks/>
        </xdr:cNvGrpSpPr>
      </xdr:nvGrpSpPr>
      <xdr:grpSpPr>
        <a:xfrm>
          <a:off x="7515225" y="9201150"/>
          <a:ext cx="104775" cy="0"/>
          <a:chOff x="320" y="571"/>
          <a:chExt cx="105" cy="27"/>
        </a:xfrm>
        <a:solidFill>
          <a:srgbClr val="FFFFFF"/>
        </a:solidFill>
      </xdr:grpSpPr>
      <xdr:sp>
        <xdr:nvSpPr>
          <xdr:cNvPr id="5" name="TextBox 5"/>
          <xdr:cNvSpPr txBox="1">
            <a:spLocks noChangeArrowheads="1"/>
          </xdr:cNvSpPr>
        </xdr:nvSpPr>
        <xdr:spPr>
          <a:xfrm>
            <a:off x="320"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6" name="TextBox 6"/>
          <xdr:cNvSpPr txBox="1">
            <a:spLocks noChangeArrowheads="1"/>
          </xdr:cNvSpPr>
        </xdr:nvSpPr>
        <xdr:spPr>
          <a:xfrm>
            <a:off x="406"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11</xdr:col>
      <xdr:colOff>0</xdr:colOff>
      <xdr:row>30</xdr:row>
      <xdr:rowOff>0</xdr:rowOff>
    </xdr:from>
    <xdr:to>
      <xdr:col>11</xdr:col>
      <xdr:colOff>95250</xdr:colOff>
      <xdr:row>30</xdr:row>
      <xdr:rowOff>0</xdr:rowOff>
    </xdr:to>
    <xdr:grpSp>
      <xdr:nvGrpSpPr>
        <xdr:cNvPr id="7" name="Group 7"/>
        <xdr:cNvGrpSpPr>
          <a:grpSpLocks/>
        </xdr:cNvGrpSpPr>
      </xdr:nvGrpSpPr>
      <xdr:grpSpPr>
        <a:xfrm>
          <a:off x="8429625" y="9201150"/>
          <a:ext cx="95250" cy="0"/>
          <a:chOff x="526" y="571"/>
          <a:chExt cx="105" cy="27"/>
        </a:xfrm>
        <a:solidFill>
          <a:srgbClr val="FFFFFF"/>
        </a:solidFill>
      </xdr:grpSpPr>
      <xdr:sp>
        <xdr:nvSpPr>
          <xdr:cNvPr id="8" name="TextBox 8"/>
          <xdr:cNvSpPr txBox="1">
            <a:spLocks noChangeArrowheads="1"/>
          </xdr:cNvSpPr>
        </xdr:nvSpPr>
        <xdr:spPr>
          <a:xfrm>
            <a:off x="526"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9" name="TextBox 9"/>
          <xdr:cNvSpPr txBox="1">
            <a:spLocks noChangeArrowheads="1"/>
          </xdr:cNvSpPr>
        </xdr:nvSpPr>
        <xdr:spPr>
          <a:xfrm>
            <a:off x="612"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11</xdr:col>
      <xdr:colOff>0</xdr:colOff>
      <xdr:row>30</xdr:row>
      <xdr:rowOff>0</xdr:rowOff>
    </xdr:from>
    <xdr:to>
      <xdr:col>11</xdr:col>
      <xdr:colOff>76200</xdr:colOff>
      <xdr:row>30</xdr:row>
      <xdr:rowOff>0</xdr:rowOff>
    </xdr:to>
    <xdr:grpSp>
      <xdr:nvGrpSpPr>
        <xdr:cNvPr id="10" name="Group 10"/>
        <xdr:cNvGrpSpPr>
          <a:grpSpLocks/>
        </xdr:cNvGrpSpPr>
      </xdr:nvGrpSpPr>
      <xdr:grpSpPr>
        <a:xfrm>
          <a:off x="8429625" y="9201150"/>
          <a:ext cx="76200" cy="0"/>
          <a:chOff x="624" y="571"/>
          <a:chExt cx="114" cy="27"/>
        </a:xfrm>
        <a:solidFill>
          <a:srgbClr val="FFFFFF"/>
        </a:solidFill>
      </xdr:grpSpPr>
      <xdr:sp>
        <xdr:nvSpPr>
          <xdr:cNvPr id="11" name="TextBox 11"/>
          <xdr:cNvSpPr txBox="1">
            <a:spLocks noChangeArrowheads="1"/>
          </xdr:cNvSpPr>
        </xdr:nvSpPr>
        <xdr:spPr>
          <a:xfrm>
            <a:off x="624"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12" name="TextBox 12"/>
          <xdr:cNvSpPr txBox="1">
            <a:spLocks noChangeArrowheads="1"/>
          </xdr:cNvSpPr>
        </xdr:nvSpPr>
        <xdr:spPr>
          <a:xfrm>
            <a:off x="719"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10</xdr:col>
      <xdr:colOff>9525</xdr:colOff>
      <xdr:row>30</xdr:row>
      <xdr:rowOff>0</xdr:rowOff>
    </xdr:from>
    <xdr:to>
      <xdr:col>11</xdr:col>
      <xdr:colOff>0</xdr:colOff>
      <xdr:row>30</xdr:row>
      <xdr:rowOff>0</xdr:rowOff>
    </xdr:to>
    <xdr:grpSp>
      <xdr:nvGrpSpPr>
        <xdr:cNvPr id="13" name="Group 13"/>
        <xdr:cNvGrpSpPr>
          <a:grpSpLocks/>
        </xdr:cNvGrpSpPr>
      </xdr:nvGrpSpPr>
      <xdr:grpSpPr>
        <a:xfrm>
          <a:off x="7524750" y="9201150"/>
          <a:ext cx="904875" cy="0"/>
          <a:chOff x="418" y="571"/>
          <a:chExt cx="114" cy="27"/>
        </a:xfrm>
        <a:solidFill>
          <a:srgbClr val="FFFFFF"/>
        </a:solidFill>
      </xdr:grpSpPr>
      <xdr:sp>
        <xdr:nvSpPr>
          <xdr:cNvPr id="14" name="TextBox 14"/>
          <xdr:cNvSpPr txBox="1">
            <a:spLocks noChangeArrowheads="1"/>
          </xdr:cNvSpPr>
        </xdr:nvSpPr>
        <xdr:spPr>
          <a:xfrm>
            <a:off x="418" y="571"/>
            <a:ext cx="19" cy="27"/>
          </a:xfrm>
          <a:prstGeom prst="rect">
            <a:avLst/>
          </a:prstGeom>
          <a:noFill/>
          <a:ln w="9525" cmpd="sng">
            <a:noFill/>
          </a:ln>
        </xdr:spPr>
        <xdr:txBody>
          <a:bodyPr vertOverflow="clip" wrap="square" anchor="ctr"/>
          <a:p>
            <a:pPr algn="l">
              <a:defRPr/>
            </a:pPr>
            <a:r>
              <a:rPr lang="en-US" cap="none" sz="1000" b="0" i="0" u="none" baseline="0"/>
              <a:t>（</a:t>
            </a:r>
          </a:p>
        </xdr:txBody>
      </xdr:sp>
      <xdr:sp>
        <xdr:nvSpPr>
          <xdr:cNvPr id="15" name="TextBox 15"/>
          <xdr:cNvSpPr txBox="1">
            <a:spLocks noChangeArrowheads="1"/>
          </xdr:cNvSpPr>
        </xdr:nvSpPr>
        <xdr:spPr>
          <a:xfrm>
            <a:off x="513" y="571"/>
            <a:ext cx="19" cy="27"/>
          </a:xfrm>
          <a:prstGeom prst="rect">
            <a:avLst/>
          </a:prstGeom>
          <a:noFill/>
          <a:ln w="9525" cmpd="sng">
            <a:noFill/>
          </a:ln>
        </xdr:spPr>
        <xdr:txBody>
          <a:bodyPr vertOverflow="clip" wrap="square" anchor="ctr"/>
          <a:p>
            <a:pPr algn="l">
              <a:defRPr/>
            </a:pPr>
            <a:r>
              <a:rPr lang="en-US" cap="none" sz="1000" b="0" i="0" u="none" baseline="0"/>
              <a:t>）</a:t>
            </a:r>
          </a:p>
        </xdr:txBody>
      </xdr:sp>
    </xdr:grpSp>
    <xdr:clientData/>
  </xdr:twoCellAnchor>
  <xdr:twoCellAnchor>
    <xdr:from>
      <xdr:col>11</xdr:col>
      <xdr:colOff>0</xdr:colOff>
      <xdr:row>30</xdr:row>
      <xdr:rowOff>0</xdr:rowOff>
    </xdr:from>
    <xdr:to>
      <xdr:col>11</xdr:col>
      <xdr:colOff>0</xdr:colOff>
      <xdr:row>30</xdr:row>
      <xdr:rowOff>0</xdr:rowOff>
    </xdr:to>
    <xdr:sp>
      <xdr:nvSpPr>
        <xdr:cNvPr id="16" name="Line 16"/>
        <xdr:cNvSpPr>
          <a:spLocks/>
        </xdr:cNvSpPr>
      </xdr:nvSpPr>
      <xdr:spPr>
        <a:xfrm flipH="1">
          <a:off x="8429625" y="9201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2</xdr:row>
      <xdr:rowOff>0</xdr:rowOff>
    </xdr:from>
    <xdr:to>
      <xdr:col>5</xdr:col>
      <xdr:colOff>628650</xdr:colOff>
      <xdr:row>5</xdr:row>
      <xdr:rowOff>19050</xdr:rowOff>
    </xdr:to>
    <xdr:sp>
      <xdr:nvSpPr>
        <xdr:cNvPr id="17" name="AutoShape 17"/>
        <xdr:cNvSpPr>
          <a:spLocks/>
        </xdr:cNvSpPr>
      </xdr:nvSpPr>
      <xdr:spPr>
        <a:xfrm>
          <a:off x="1428750" y="800100"/>
          <a:ext cx="21431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2</xdr:row>
      <xdr:rowOff>76200</xdr:rowOff>
    </xdr:from>
    <xdr:to>
      <xdr:col>5</xdr:col>
      <xdr:colOff>971550</xdr:colOff>
      <xdr:row>3</xdr:row>
      <xdr:rowOff>114300</xdr:rowOff>
    </xdr:to>
    <xdr:sp>
      <xdr:nvSpPr>
        <xdr:cNvPr id="1" name="AutoShape 1"/>
        <xdr:cNvSpPr>
          <a:spLocks/>
        </xdr:cNvSpPr>
      </xdr:nvSpPr>
      <xdr:spPr>
        <a:xfrm>
          <a:off x="3371850" y="419100"/>
          <a:ext cx="1790700" cy="228600"/>
        </a:xfrm>
        <a:prstGeom prst="bracketPair">
          <a:avLst>
            <a:gd name="adj" fmla="val -25000"/>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2</xdr:row>
      <xdr:rowOff>76200</xdr:rowOff>
    </xdr:from>
    <xdr:to>
      <xdr:col>5</xdr:col>
      <xdr:colOff>971550</xdr:colOff>
      <xdr:row>3</xdr:row>
      <xdr:rowOff>114300</xdr:rowOff>
    </xdr:to>
    <xdr:sp>
      <xdr:nvSpPr>
        <xdr:cNvPr id="2" name="AutoShape 2"/>
        <xdr:cNvSpPr>
          <a:spLocks/>
        </xdr:cNvSpPr>
      </xdr:nvSpPr>
      <xdr:spPr>
        <a:xfrm>
          <a:off x="3371850" y="419100"/>
          <a:ext cx="1790700" cy="228600"/>
        </a:xfrm>
        <a:prstGeom prst="bracketPair">
          <a:avLst>
            <a:gd name="adj" fmla="val -25000"/>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xdr:row>
      <xdr:rowOff>9525</xdr:rowOff>
    </xdr:from>
    <xdr:to>
      <xdr:col>6</xdr:col>
      <xdr:colOff>466725</xdr:colOff>
      <xdr:row>2</xdr:row>
      <xdr:rowOff>9525</xdr:rowOff>
    </xdr:to>
    <xdr:sp>
      <xdr:nvSpPr>
        <xdr:cNvPr id="1" name="AutoShape 1"/>
        <xdr:cNvSpPr>
          <a:spLocks/>
        </xdr:cNvSpPr>
      </xdr:nvSpPr>
      <xdr:spPr>
        <a:xfrm>
          <a:off x="2257425" y="161925"/>
          <a:ext cx="2266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1000125</xdr:colOff>
      <xdr:row>2</xdr:row>
      <xdr:rowOff>152400</xdr:rowOff>
    </xdr:from>
    <xdr:to>
      <xdr:col>3</xdr:col>
      <xdr:colOff>1066800</xdr:colOff>
      <xdr:row>3</xdr:row>
      <xdr:rowOff>123825</xdr:rowOff>
    </xdr:to>
    <xdr:sp>
      <xdr:nvSpPr>
        <xdr:cNvPr id="1" name="AutoShape 1"/>
        <xdr:cNvSpPr>
          <a:spLocks/>
        </xdr:cNvSpPr>
      </xdr:nvSpPr>
      <xdr:spPr>
        <a:xfrm>
          <a:off x="3657600" y="619125"/>
          <a:ext cx="66675" cy="219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2</xdr:row>
      <xdr:rowOff>133350</xdr:rowOff>
    </xdr:from>
    <xdr:to>
      <xdr:col>2</xdr:col>
      <xdr:colOff>904875</xdr:colOff>
      <xdr:row>3</xdr:row>
      <xdr:rowOff>161925</xdr:rowOff>
    </xdr:to>
    <xdr:sp>
      <xdr:nvSpPr>
        <xdr:cNvPr id="2" name="AutoShape 2"/>
        <xdr:cNvSpPr>
          <a:spLocks/>
        </xdr:cNvSpPr>
      </xdr:nvSpPr>
      <xdr:spPr>
        <a:xfrm flipH="1">
          <a:off x="2047875" y="600075"/>
          <a:ext cx="76200"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1</xdr:row>
      <xdr:rowOff>0</xdr:rowOff>
    </xdr:from>
    <xdr:to>
      <xdr:col>9</xdr:col>
      <xdr:colOff>342900</xdr:colOff>
      <xdr:row>2</xdr:row>
      <xdr:rowOff>0</xdr:rowOff>
    </xdr:to>
    <xdr:sp>
      <xdr:nvSpPr>
        <xdr:cNvPr id="1" name="AutoShape 1"/>
        <xdr:cNvSpPr>
          <a:spLocks/>
        </xdr:cNvSpPr>
      </xdr:nvSpPr>
      <xdr:spPr>
        <a:xfrm>
          <a:off x="4524375" y="152400"/>
          <a:ext cx="23431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0</xdr:rowOff>
    </xdr:from>
    <xdr:to>
      <xdr:col>4</xdr:col>
      <xdr:colOff>714375</xdr:colOff>
      <xdr:row>0</xdr:row>
      <xdr:rowOff>0</xdr:rowOff>
    </xdr:to>
    <xdr:sp>
      <xdr:nvSpPr>
        <xdr:cNvPr id="1" name="Line 1"/>
        <xdr:cNvSpPr>
          <a:spLocks/>
        </xdr:cNvSpPr>
      </xdr:nvSpPr>
      <xdr:spPr>
        <a:xfrm flipH="1">
          <a:off x="3114675" y="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 name="Line 2"/>
        <xdr:cNvSpPr>
          <a:spLocks/>
        </xdr:cNvSpPr>
      </xdr:nvSpPr>
      <xdr:spPr>
        <a:xfrm flipH="1">
          <a:off x="399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1</xdr:row>
      <xdr:rowOff>0</xdr:rowOff>
    </xdr:from>
    <xdr:to>
      <xdr:col>6</xdr:col>
      <xdr:colOff>495300</xdr:colOff>
      <xdr:row>2</xdr:row>
      <xdr:rowOff>0</xdr:rowOff>
    </xdr:to>
    <xdr:sp>
      <xdr:nvSpPr>
        <xdr:cNvPr id="1" name="AutoShape 1"/>
        <xdr:cNvSpPr>
          <a:spLocks/>
        </xdr:cNvSpPr>
      </xdr:nvSpPr>
      <xdr:spPr>
        <a:xfrm>
          <a:off x="2476500" y="152400"/>
          <a:ext cx="23241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oleObject" Target="../embeddings/oleObject_28_1.bin" /><Relationship Id="rId3" Type="http://schemas.openxmlformats.org/officeDocument/2006/relationships/vmlDrawing" Target="../drawings/vmlDrawing1.vml" /><Relationship Id="rId4" Type="http://schemas.openxmlformats.org/officeDocument/2006/relationships/drawing" Target="../drawings/drawing15.xml" /><Relationship Id="rId5"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31"/>
  <sheetViews>
    <sheetView tabSelected="1" workbookViewId="0" topLeftCell="A1">
      <selection activeCell="A1" sqref="A1"/>
    </sheetView>
  </sheetViews>
  <sheetFormatPr defaultColWidth="9.00390625" defaultRowHeight="13.5"/>
  <cols>
    <col min="1" max="1" width="1.875" style="2" customWidth="1"/>
    <col min="2" max="2" width="0.875" style="2" customWidth="1"/>
    <col min="3" max="3" width="13.625" style="2" customWidth="1"/>
    <col min="4" max="13" width="14.625" style="2" customWidth="1"/>
    <col min="14" max="14" width="9.00390625" style="2" customWidth="1"/>
    <col min="15" max="15" width="14.625" style="2" customWidth="1"/>
    <col min="16" max="16384" width="9.00390625" style="2" customWidth="1"/>
  </cols>
  <sheetData>
    <row r="1" ht="19.5" customHeight="1">
      <c r="I1" s="3" t="s">
        <v>0</v>
      </c>
    </row>
    <row r="2" spans="2:9" ht="24.75" customHeight="1">
      <c r="B2" s="4" t="s">
        <v>1</v>
      </c>
      <c r="C2" s="5"/>
      <c r="D2" s="5"/>
      <c r="E2" s="5"/>
      <c r="F2" s="5"/>
      <c r="G2" s="5"/>
      <c r="H2" s="5"/>
      <c r="I2" s="5"/>
    </row>
    <row r="3" spans="2:9" ht="24.75" customHeight="1">
      <c r="B3" s="6" t="s">
        <v>2</v>
      </c>
      <c r="C3" s="5"/>
      <c r="D3" s="5"/>
      <c r="E3" s="5"/>
      <c r="F3" s="5"/>
      <c r="G3" s="5"/>
      <c r="H3" s="5"/>
      <c r="I3" s="5"/>
    </row>
    <row r="4" spans="4:9" ht="19.5" customHeight="1">
      <c r="D4" s="7"/>
      <c r="E4" s="5"/>
      <c r="F4" s="5"/>
      <c r="G4" s="5"/>
      <c r="H4" s="3" t="s">
        <v>3</v>
      </c>
      <c r="I4" s="5"/>
    </row>
    <row r="5" spans="2:8" ht="19.5" customHeight="1">
      <c r="B5" s="8"/>
      <c r="C5" s="9"/>
      <c r="D5" s="10" t="s">
        <v>4</v>
      </c>
      <c r="E5" s="11"/>
      <c r="F5" s="11"/>
      <c r="G5" s="11"/>
      <c r="H5" s="12"/>
    </row>
    <row r="6" spans="2:8" ht="19.5" customHeight="1">
      <c r="B6" s="13"/>
      <c r="C6" s="14"/>
      <c r="D6" s="15"/>
      <c r="E6" s="16"/>
      <c r="F6" s="16"/>
      <c r="G6" s="15"/>
      <c r="H6" s="15"/>
    </row>
    <row r="7" spans="2:8" ht="39.75" customHeight="1">
      <c r="B7" s="17"/>
      <c r="C7" s="18"/>
      <c r="D7" s="19" t="s">
        <v>5</v>
      </c>
      <c r="E7" s="19" t="s">
        <v>6</v>
      </c>
      <c r="F7" s="19" t="s">
        <v>7</v>
      </c>
      <c r="G7" s="19" t="s">
        <v>8</v>
      </c>
      <c r="H7" s="19" t="s">
        <v>9</v>
      </c>
    </row>
    <row r="8" spans="2:8" ht="49.5" customHeight="1">
      <c r="B8" s="981" t="s">
        <v>10</v>
      </c>
      <c r="C8" s="982"/>
      <c r="D8" s="21">
        <v>36839</v>
      </c>
      <c r="E8" s="21">
        <v>25362</v>
      </c>
      <c r="F8" s="21">
        <v>117388</v>
      </c>
      <c r="G8" s="21">
        <v>-1249</v>
      </c>
      <c r="H8" s="21">
        <v>178339</v>
      </c>
    </row>
    <row r="9" spans="2:8" ht="49.5" customHeight="1">
      <c r="B9" s="981" t="s">
        <v>11</v>
      </c>
      <c r="C9" s="983"/>
      <c r="D9" s="21"/>
      <c r="E9" s="21"/>
      <c r="F9" s="21"/>
      <c r="G9" s="21"/>
      <c r="H9" s="21"/>
    </row>
    <row r="10" spans="2:8" ht="49.5" customHeight="1">
      <c r="B10" s="20"/>
      <c r="C10" s="22" t="s">
        <v>12</v>
      </c>
      <c r="D10" s="21"/>
      <c r="E10" s="21"/>
      <c r="F10" s="21">
        <v>-1275</v>
      </c>
      <c r="G10" s="21"/>
      <c r="H10" s="21">
        <v>-1275</v>
      </c>
    </row>
    <row r="11" spans="2:8" ht="49.5" customHeight="1">
      <c r="B11" s="20"/>
      <c r="C11" s="22" t="s">
        <v>13</v>
      </c>
      <c r="D11" s="21"/>
      <c r="E11" s="21"/>
      <c r="F11" s="21">
        <v>-1549</v>
      </c>
      <c r="G11" s="21"/>
      <c r="H11" s="21">
        <v>-1549</v>
      </c>
    </row>
    <row r="12" spans="2:8" ht="49.5" customHeight="1">
      <c r="B12" s="20"/>
      <c r="C12" s="22" t="s">
        <v>14</v>
      </c>
      <c r="D12" s="21"/>
      <c r="E12" s="21"/>
      <c r="F12" s="21"/>
      <c r="G12" s="21">
        <v>-36</v>
      </c>
      <c r="H12" s="21">
        <v>-36</v>
      </c>
    </row>
    <row r="13" spans="2:8" ht="49.5" customHeight="1">
      <c r="B13" s="20"/>
      <c r="C13" s="22" t="s">
        <v>15</v>
      </c>
      <c r="D13" s="21"/>
      <c r="E13" s="21">
        <v>-4</v>
      </c>
      <c r="F13" s="21"/>
      <c r="G13" s="21">
        <v>19</v>
      </c>
      <c r="H13" s="21">
        <v>15</v>
      </c>
    </row>
    <row r="14" spans="2:8" ht="49.5" customHeight="1">
      <c r="B14" s="20"/>
      <c r="C14" s="22" t="s">
        <v>16</v>
      </c>
      <c r="D14" s="21"/>
      <c r="E14" s="21"/>
      <c r="F14" s="21">
        <v>0</v>
      </c>
      <c r="G14" s="21"/>
      <c r="H14" s="21">
        <v>0</v>
      </c>
    </row>
    <row r="15" spans="2:8" ht="49.5" customHeight="1">
      <c r="B15" s="23"/>
      <c r="C15" s="24" t="s">
        <v>17</v>
      </c>
      <c r="D15" s="21"/>
      <c r="E15" s="21"/>
      <c r="F15" s="21"/>
      <c r="G15" s="21"/>
      <c r="H15" s="21"/>
    </row>
    <row r="16" spans="2:8" ht="49.5" customHeight="1">
      <c r="B16" s="981" t="s">
        <v>18</v>
      </c>
      <c r="C16" s="983"/>
      <c r="D16" s="21"/>
      <c r="E16" s="21">
        <v>-4</v>
      </c>
      <c r="F16" s="21">
        <v>-2824</v>
      </c>
      <c r="G16" s="21">
        <v>-16</v>
      </c>
      <c r="H16" s="21">
        <v>-2845</v>
      </c>
    </row>
    <row r="17" spans="2:8" ht="49.5" customHeight="1">
      <c r="B17" s="981" t="s">
        <v>19</v>
      </c>
      <c r="C17" s="983"/>
      <c r="D17" s="21">
        <v>36839</v>
      </c>
      <c r="E17" s="21">
        <v>25358</v>
      </c>
      <c r="F17" s="21">
        <v>114563</v>
      </c>
      <c r="G17" s="21">
        <v>-1266</v>
      </c>
      <c r="H17" s="21">
        <v>175494</v>
      </c>
    </row>
    <row r="18" spans="2:8" ht="19.5" customHeight="1">
      <c r="B18" s="25"/>
      <c r="C18" s="25"/>
      <c r="D18" s="26"/>
      <c r="E18" s="26"/>
      <c r="F18" s="26"/>
      <c r="G18" s="26"/>
      <c r="H18" s="26"/>
    </row>
    <row r="19" ht="19.5" customHeight="1">
      <c r="H19" s="3" t="s">
        <v>3</v>
      </c>
    </row>
    <row r="20" spans="2:8" ht="19.5" customHeight="1">
      <c r="B20" s="8"/>
      <c r="C20" s="9"/>
      <c r="D20" s="10" t="s">
        <v>20</v>
      </c>
      <c r="E20" s="11"/>
      <c r="F20" s="11"/>
      <c r="G20" s="27"/>
      <c r="H20" s="27"/>
    </row>
    <row r="21" spans="2:8" ht="39.75" customHeight="1">
      <c r="B21" s="17"/>
      <c r="C21" s="18"/>
      <c r="D21" s="28" t="s">
        <v>21</v>
      </c>
      <c r="E21" s="28" t="s">
        <v>22</v>
      </c>
      <c r="F21" s="28" t="s">
        <v>23</v>
      </c>
      <c r="G21" s="19" t="s">
        <v>24</v>
      </c>
      <c r="H21" s="19" t="s">
        <v>25</v>
      </c>
    </row>
    <row r="22" spans="2:10" ht="49.5" customHeight="1">
      <c r="B22" s="981" t="s">
        <v>26</v>
      </c>
      <c r="C22" s="982"/>
      <c r="D22" s="21">
        <v>32732</v>
      </c>
      <c r="E22" s="21">
        <v>12728</v>
      </c>
      <c r="F22" s="21">
        <v>45460</v>
      </c>
      <c r="G22" s="21">
        <v>17908</v>
      </c>
      <c r="H22" s="21">
        <v>241709</v>
      </c>
      <c r="J22" s="29"/>
    </row>
    <row r="23" spans="2:10" ht="49.5" customHeight="1">
      <c r="B23" s="981" t="s">
        <v>11</v>
      </c>
      <c r="C23" s="983"/>
      <c r="D23" s="21"/>
      <c r="E23" s="21"/>
      <c r="F23" s="21"/>
      <c r="G23" s="21"/>
      <c r="H23" s="21"/>
      <c r="J23" s="29"/>
    </row>
    <row r="24" spans="2:8" ht="49.5" customHeight="1">
      <c r="B24" s="20"/>
      <c r="C24" s="22" t="s">
        <v>12</v>
      </c>
      <c r="D24" s="21"/>
      <c r="E24" s="21"/>
      <c r="F24" s="21"/>
      <c r="G24" s="21"/>
      <c r="H24" s="21">
        <v>-1275</v>
      </c>
    </row>
    <row r="25" spans="2:8" ht="49.5" customHeight="1">
      <c r="B25" s="20"/>
      <c r="C25" s="22" t="s">
        <v>13</v>
      </c>
      <c r="D25" s="21"/>
      <c r="E25" s="21"/>
      <c r="F25" s="21"/>
      <c r="G25" s="21"/>
      <c r="H25" s="21">
        <v>-1549</v>
      </c>
    </row>
    <row r="26" spans="2:8" ht="49.5" customHeight="1">
      <c r="B26" s="20"/>
      <c r="C26" s="22" t="s">
        <v>14</v>
      </c>
      <c r="D26" s="21"/>
      <c r="E26" s="21"/>
      <c r="F26" s="21"/>
      <c r="G26" s="21"/>
      <c r="H26" s="21">
        <v>-36</v>
      </c>
    </row>
    <row r="27" spans="2:8" ht="49.5" customHeight="1">
      <c r="B27" s="20"/>
      <c r="C27" s="22" t="s">
        <v>15</v>
      </c>
      <c r="D27" s="21"/>
      <c r="E27" s="21"/>
      <c r="F27" s="21"/>
      <c r="G27" s="21"/>
      <c r="H27" s="21">
        <v>15</v>
      </c>
    </row>
    <row r="28" spans="2:8" ht="49.5" customHeight="1">
      <c r="B28" s="20"/>
      <c r="C28" s="22" t="s">
        <v>16</v>
      </c>
      <c r="D28" s="21"/>
      <c r="E28" s="21"/>
      <c r="F28" s="21"/>
      <c r="G28" s="21"/>
      <c r="H28" s="21">
        <v>0</v>
      </c>
    </row>
    <row r="29" spans="2:8" ht="49.5" customHeight="1">
      <c r="B29" s="23"/>
      <c r="C29" s="24" t="s">
        <v>17</v>
      </c>
      <c r="D29" s="21">
        <v>-14267</v>
      </c>
      <c r="E29" s="21">
        <v>-0.1</v>
      </c>
      <c r="F29" s="21">
        <v>-14268</v>
      </c>
      <c r="G29" s="21">
        <v>436</v>
      </c>
      <c r="H29" s="21">
        <v>-13831</v>
      </c>
    </row>
    <row r="30" spans="2:8" ht="49.5" customHeight="1">
      <c r="B30" s="981" t="s">
        <v>18</v>
      </c>
      <c r="C30" s="983"/>
      <c r="D30" s="21">
        <v>-14267</v>
      </c>
      <c r="E30" s="21">
        <v>-0.1</v>
      </c>
      <c r="F30" s="21">
        <v>-14268</v>
      </c>
      <c r="G30" s="21">
        <v>436</v>
      </c>
      <c r="H30" s="21">
        <v>-16677</v>
      </c>
    </row>
    <row r="31" spans="2:8" ht="49.5" customHeight="1">
      <c r="B31" s="981" t="s">
        <v>19</v>
      </c>
      <c r="C31" s="983"/>
      <c r="D31" s="21">
        <v>18464</v>
      </c>
      <c r="E31" s="21">
        <v>12727</v>
      </c>
      <c r="F31" s="21">
        <v>31192</v>
      </c>
      <c r="G31" s="21">
        <v>18345</v>
      </c>
      <c r="H31" s="21">
        <v>225032</v>
      </c>
    </row>
  </sheetData>
  <mergeCells count="8">
    <mergeCell ref="B22:C22"/>
    <mergeCell ref="B23:C23"/>
    <mergeCell ref="B30:C30"/>
    <mergeCell ref="B31:C31"/>
    <mergeCell ref="B8:C8"/>
    <mergeCell ref="B9:C9"/>
    <mergeCell ref="B16:C16"/>
    <mergeCell ref="B17:C17"/>
  </mergeCells>
  <printOptions/>
  <pageMargins left="0.3937007874015748" right="0.3937007874015748" top="0.7874015748031497" bottom="0.3937007874015748" header="0.5118110236220472" footer="0.5118110236220472"/>
  <pageSetup fitToHeight="1" fitToWidth="1" horizontalDpi="300" verticalDpi="300" orientation="portrait" paperSize="9" scale="64"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N16"/>
  <sheetViews>
    <sheetView workbookViewId="0" topLeftCell="A1">
      <selection activeCell="A1" sqref="A1"/>
    </sheetView>
  </sheetViews>
  <sheetFormatPr defaultColWidth="9.00390625" defaultRowHeight="13.5"/>
  <cols>
    <col min="1" max="1" width="1.4921875" style="108" customWidth="1"/>
    <col min="2" max="2" width="13.25390625" style="108" customWidth="1"/>
    <col min="3" max="14" width="9.625" style="108" customWidth="1"/>
    <col min="15" max="16384" width="9.00390625" style="108" customWidth="1"/>
  </cols>
  <sheetData>
    <row r="1" spans="2:9" s="272" customFormat="1" ht="12">
      <c r="B1" s="273"/>
      <c r="C1" s="129"/>
      <c r="D1" s="129"/>
      <c r="E1" s="129"/>
      <c r="F1" s="129"/>
      <c r="G1" s="129"/>
      <c r="H1" s="129"/>
      <c r="I1" s="129"/>
    </row>
    <row r="2" spans="3:8" s="128" customFormat="1" ht="24.75" customHeight="1">
      <c r="C2" s="274"/>
      <c r="D2" s="173"/>
      <c r="E2" s="1010" t="s">
        <v>251</v>
      </c>
      <c r="F2" s="1011"/>
      <c r="G2" s="1011"/>
      <c r="H2" s="135" t="s">
        <v>177</v>
      </c>
    </row>
    <row r="3" spans="4:14" s="128" customFormat="1" ht="13.5" customHeight="1">
      <c r="D3" s="275"/>
      <c r="E3" s="213"/>
      <c r="F3" s="108"/>
      <c r="G3" s="276"/>
      <c r="L3" s="277" t="s">
        <v>252</v>
      </c>
      <c r="N3" s="129"/>
    </row>
    <row r="4" spans="2:12" s="272" customFormat="1" ht="12.75" customHeight="1">
      <c r="B4" s="129"/>
      <c r="C4" s="129"/>
      <c r="D4" s="129"/>
      <c r="E4" s="129"/>
      <c r="F4" s="129"/>
      <c r="G4" s="129"/>
      <c r="H4" s="129"/>
      <c r="L4" s="278" t="s">
        <v>253</v>
      </c>
    </row>
    <row r="5" spans="1:12" s="280" customFormat="1" ht="18" customHeight="1">
      <c r="A5" s="1012"/>
      <c r="B5" s="1012"/>
      <c r="C5" s="1013" t="s">
        <v>254</v>
      </c>
      <c r="D5" s="1014"/>
      <c r="E5" s="1014"/>
      <c r="F5" s="1015"/>
      <c r="G5" s="1013" t="s">
        <v>255</v>
      </c>
      <c r="H5" s="915"/>
      <c r="I5" s="915"/>
      <c r="J5" s="902"/>
      <c r="K5" s="1000" t="s">
        <v>215</v>
      </c>
      <c r="L5" s="1003" t="s">
        <v>236</v>
      </c>
    </row>
    <row r="6" spans="1:12" s="280" customFormat="1" ht="18" customHeight="1">
      <c r="A6" s="1012"/>
      <c r="B6" s="1012"/>
      <c r="C6" s="1004" t="s">
        <v>95</v>
      </c>
      <c r="D6" s="1006" t="s">
        <v>144</v>
      </c>
      <c r="E6" s="1006" t="s">
        <v>145</v>
      </c>
      <c r="F6" s="1009" t="s">
        <v>146</v>
      </c>
      <c r="G6" s="998" t="s">
        <v>256</v>
      </c>
      <c r="H6" s="998" t="s">
        <v>257</v>
      </c>
      <c r="I6" s="998" t="s">
        <v>258</v>
      </c>
      <c r="J6" s="998" t="s">
        <v>259</v>
      </c>
      <c r="K6" s="1001"/>
      <c r="L6" s="1003"/>
    </row>
    <row r="7" spans="1:12" s="280" customFormat="1" ht="18" customHeight="1">
      <c r="A7" s="1012"/>
      <c r="B7" s="1012"/>
      <c r="C7" s="1005"/>
      <c r="D7" s="1007"/>
      <c r="E7" s="1007"/>
      <c r="F7" s="1009"/>
      <c r="G7" s="998"/>
      <c r="H7" s="998"/>
      <c r="I7" s="998"/>
      <c r="J7" s="998"/>
      <c r="K7" s="1001"/>
      <c r="L7" s="1003"/>
    </row>
    <row r="8" spans="1:12" s="280" customFormat="1" ht="11.25" customHeight="1">
      <c r="A8" s="1012"/>
      <c r="B8" s="1012"/>
      <c r="C8" s="945"/>
      <c r="D8" s="1008"/>
      <c r="E8" s="1008"/>
      <c r="F8" s="1009"/>
      <c r="G8" s="998"/>
      <c r="H8" s="998"/>
      <c r="I8" s="998"/>
      <c r="J8" s="998"/>
      <c r="K8" s="1002"/>
      <c r="L8" s="1003"/>
    </row>
    <row r="9" spans="1:12" s="103" customFormat="1" ht="27" customHeight="1">
      <c r="A9" s="998" t="s">
        <v>260</v>
      </c>
      <c r="B9" s="998"/>
      <c r="C9" s="282">
        <v>80096</v>
      </c>
      <c r="D9" s="282">
        <v>32357</v>
      </c>
      <c r="E9" s="282">
        <v>25687</v>
      </c>
      <c r="F9" s="282">
        <v>138140</v>
      </c>
      <c r="G9" s="282">
        <v>-14814</v>
      </c>
      <c r="H9" s="282">
        <v>-0.1</v>
      </c>
      <c r="I9" s="282">
        <v>340</v>
      </c>
      <c r="J9" s="282">
        <v>-14475</v>
      </c>
      <c r="K9" s="282">
        <v>1200</v>
      </c>
      <c r="L9" s="282">
        <v>124866</v>
      </c>
    </row>
    <row r="10" spans="1:12" s="103" customFormat="1" ht="27" customHeight="1">
      <c r="A10" s="999" t="s">
        <v>261</v>
      </c>
      <c r="B10" s="998"/>
      <c r="C10" s="281"/>
      <c r="D10" s="281"/>
      <c r="E10" s="281"/>
      <c r="F10" s="281"/>
      <c r="G10" s="281"/>
      <c r="H10" s="281"/>
      <c r="I10" s="281"/>
      <c r="J10" s="281"/>
      <c r="K10" s="281"/>
      <c r="L10" s="281"/>
    </row>
    <row r="11" spans="1:12" s="103" customFormat="1" ht="27" customHeight="1">
      <c r="A11" s="283"/>
      <c r="B11" s="284" t="s">
        <v>106</v>
      </c>
      <c r="C11" s="282"/>
      <c r="D11" s="282"/>
      <c r="E11" s="282">
        <v>-3436</v>
      </c>
      <c r="F11" s="282">
        <v>-3436</v>
      </c>
      <c r="G11" s="282"/>
      <c r="H11" s="282"/>
      <c r="I11" s="282"/>
      <c r="J11" s="282"/>
      <c r="K11" s="282"/>
      <c r="L11" s="282">
        <v>-3436</v>
      </c>
    </row>
    <row r="12" spans="1:12" s="103" customFormat="1" ht="27" customHeight="1">
      <c r="A12" s="283"/>
      <c r="B12" s="284" t="s">
        <v>108</v>
      </c>
      <c r="C12" s="282"/>
      <c r="D12" s="282"/>
      <c r="E12" s="282">
        <v>3380</v>
      </c>
      <c r="F12" s="282">
        <v>3380</v>
      </c>
      <c r="G12" s="282"/>
      <c r="H12" s="282"/>
      <c r="I12" s="282"/>
      <c r="J12" s="282"/>
      <c r="K12" s="282"/>
      <c r="L12" s="282">
        <v>3380</v>
      </c>
    </row>
    <row r="13" spans="1:12" s="103" customFormat="1" ht="27" customHeight="1">
      <c r="A13" s="283"/>
      <c r="B13" s="284" t="s">
        <v>262</v>
      </c>
      <c r="C13" s="282"/>
      <c r="D13" s="282"/>
      <c r="E13" s="282">
        <v>7</v>
      </c>
      <c r="F13" s="282">
        <v>7</v>
      </c>
      <c r="G13" s="282"/>
      <c r="H13" s="282"/>
      <c r="I13" s="282"/>
      <c r="J13" s="282"/>
      <c r="K13" s="282"/>
      <c r="L13" s="282">
        <v>7</v>
      </c>
    </row>
    <row r="14" spans="1:12" s="103" customFormat="1" ht="54" customHeight="1">
      <c r="A14" s="283"/>
      <c r="B14" s="285" t="s">
        <v>263</v>
      </c>
      <c r="C14" s="286"/>
      <c r="D14" s="286"/>
      <c r="E14" s="286"/>
      <c r="F14" s="286"/>
      <c r="G14" s="286">
        <v>-18383</v>
      </c>
      <c r="H14" s="286">
        <v>1</v>
      </c>
      <c r="I14" s="286">
        <v>-7</v>
      </c>
      <c r="J14" s="286">
        <v>-18389</v>
      </c>
      <c r="K14" s="286">
        <v>-11</v>
      </c>
      <c r="L14" s="286">
        <v>-18401</v>
      </c>
    </row>
    <row r="15" spans="1:12" s="103" customFormat="1" ht="40.5" customHeight="1">
      <c r="A15" s="998" t="s">
        <v>151</v>
      </c>
      <c r="B15" s="998"/>
      <c r="C15" s="287" t="s">
        <v>107</v>
      </c>
      <c r="D15" s="287" t="s">
        <v>107</v>
      </c>
      <c r="E15" s="286">
        <v>-48</v>
      </c>
      <c r="F15" s="286">
        <v>-48</v>
      </c>
      <c r="G15" s="286">
        <v>-18383</v>
      </c>
      <c r="H15" s="286">
        <v>1</v>
      </c>
      <c r="I15" s="286">
        <v>-7</v>
      </c>
      <c r="J15" s="286">
        <v>-18389</v>
      </c>
      <c r="K15" s="286">
        <v>-11</v>
      </c>
      <c r="L15" s="286">
        <v>-18449</v>
      </c>
    </row>
    <row r="16" spans="1:12" s="103" customFormat="1" ht="27" customHeight="1">
      <c r="A16" s="998" t="s">
        <v>264</v>
      </c>
      <c r="B16" s="998"/>
      <c r="C16" s="286">
        <v>80096</v>
      </c>
      <c r="D16" s="286">
        <v>32357</v>
      </c>
      <c r="E16" s="286">
        <v>25638</v>
      </c>
      <c r="F16" s="286">
        <v>138092</v>
      </c>
      <c r="G16" s="286">
        <v>-33197</v>
      </c>
      <c r="H16" s="286">
        <v>0</v>
      </c>
      <c r="I16" s="286">
        <v>332</v>
      </c>
      <c r="J16" s="286">
        <v>-32864</v>
      </c>
      <c r="K16" s="286">
        <v>1188</v>
      </c>
      <c r="L16" s="286">
        <v>106416</v>
      </c>
    </row>
    <row r="17" s="288" customFormat="1" ht="10.5"/>
    <row r="18" s="288" customFormat="1" ht="10.5"/>
    <row r="19" s="288" customFormat="1" ht="10.5"/>
    <row r="20" s="288" customFormat="1" ht="10.5"/>
    <row r="21" s="288" customFormat="1" ht="10.5"/>
    <row r="22" s="288" customFormat="1" ht="10.5"/>
    <row r="23" s="288" customFormat="1" ht="10.5"/>
    <row r="24" s="288" customFormat="1" ht="10.5"/>
    <row r="25" s="288" customFormat="1" ht="10.5"/>
    <row r="26" s="288" customFormat="1" ht="10.5"/>
  </sheetData>
  <mergeCells count="18">
    <mergeCell ref="E2:G2"/>
    <mergeCell ref="A5:B8"/>
    <mergeCell ref="C5:F5"/>
    <mergeCell ref="G5:J5"/>
    <mergeCell ref="K5:K8"/>
    <mergeCell ref="L5:L8"/>
    <mergeCell ref="C6:C8"/>
    <mergeCell ref="D6:D8"/>
    <mergeCell ref="E6:E8"/>
    <mergeCell ref="F6:F8"/>
    <mergeCell ref="G6:G8"/>
    <mergeCell ref="H6:H8"/>
    <mergeCell ref="I6:I8"/>
    <mergeCell ref="J6:J8"/>
    <mergeCell ref="A9:B9"/>
    <mergeCell ref="A10:B10"/>
    <mergeCell ref="A15:B15"/>
    <mergeCell ref="A16:B16"/>
  </mergeCells>
  <printOptions/>
  <pageMargins left="0.3937007874015748" right="0.3937007874015748" top="0.7874015748031497" bottom="0.3937007874015748" header="0.5118110236220472" footer="0.5118110236220472"/>
  <pageSetup fitToHeight="1" fitToWidth="1" horizontalDpi="300" verticalDpi="300" orientation="portrait" paperSize="9" scale="87"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R91"/>
  <sheetViews>
    <sheetView workbookViewId="0" topLeftCell="A1">
      <selection activeCell="B1" sqref="B1"/>
    </sheetView>
  </sheetViews>
  <sheetFormatPr defaultColWidth="9.00390625" defaultRowHeight="13.5"/>
  <cols>
    <col min="1" max="1" width="0.5" style="289" customWidth="1"/>
    <col min="2" max="6" width="2.875" style="289" customWidth="1"/>
    <col min="7" max="7" width="50.375" style="289" customWidth="1"/>
    <col min="8" max="8" width="20.125" style="199" customWidth="1"/>
    <col min="9" max="9" width="7.50390625" style="199" customWidth="1"/>
    <col min="10" max="10" width="20.125" style="199" customWidth="1"/>
    <col min="11" max="11" width="7.50390625" style="199" customWidth="1"/>
    <col min="12" max="12" width="20.125" style="199" customWidth="1"/>
    <col min="13" max="13" width="17.25390625" style="289" bestFit="1" customWidth="1"/>
    <col min="14" max="16384" width="9.00390625" style="289" customWidth="1"/>
  </cols>
  <sheetData>
    <row r="2" spans="11:12" ht="13.5">
      <c r="K2" s="204"/>
      <c r="L2" s="290"/>
    </row>
    <row r="4" spans="2:12" ht="13.5">
      <c r="B4" s="289" t="s">
        <v>265</v>
      </c>
      <c r="J4" s="291"/>
      <c r="K4" s="291"/>
      <c r="L4" s="204" t="s">
        <v>3</v>
      </c>
    </row>
    <row r="5" spans="2:12" ht="18" customHeight="1">
      <c r="B5" s="292"/>
      <c r="C5" s="292"/>
      <c r="D5" s="292"/>
      <c r="E5" s="292"/>
      <c r="F5" s="292"/>
      <c r="G5" s="292"/>
      <c r="H5" s="293" t="s">
        <v>266</v>
      </c>
      <c r="I5" s="293"/>
      <c r="J5" s="293" t="s">
        <v>267</v>
      </c>
      <c r="K5" s="293"/>
      <c r="L5" s="293" t="s">
        <v>268</v>
      </c>
    </row>
    <row r="6" spans="2:12" ht="18" customHeight="1">
      <c r="B6" s="294"/>
      <c r="C6" s="294"/>
      <c r="D6" s="294"/>
      <c r="E6" s="294"/>
      <c r="F6" s="294"/>
      <c r="G6" s="294"/>
      <c r="H6" s="295" t="s">
        <v>269</v>
      </c>
      <c r="I6" s="295"/>
      <c r="J6" s="295" t="s">
        <v>270</v>
      </c>
      <c r="K6" s="295"/>
      <c r="L6" s="295" t="s">
        <v>271</v>
      </c>
    </row>
    <row r="7" spans="2:12" ht="18" customHeight="1">
      <c r="B7" s="294"/>
      <c r="C7" s="294"/>
      <c r="D7" s="294"/>
      <c r="E7" s="294"/>
      <c r="F7" s="294"/>
      <c r="G7" s="294"/>
      <c r="H7" s="295" t="s">
        <v>272</v>
      </c>
      <c r="I7" s="295"/>
      <c r="J7" s="295" t="s">
        <v>273</v>
      </c>
      <c r="K7" s="295"/>
      <c r="L7" s="295" t="s">
        <v>274</v>
      </c>
    </row>
    <row r="8" spans="2:12" ht="18" customHeight="1">
      <c r="B8" s="296"/>
      <c r="C8" s="296"/>
      <c r="D8" s="296"/>
      <c r="E8" s="296"/>
      <c r="F8" s="296"/>
      <c r="G8" s="296"/>
      <c r="H8" s="297"/>
      <c r="I8" s="297"/>
      <c r="J8" s="298"/>
      <c r="K8" s="298"/>
      <c r="L8" s="298" t="s">
        <v>275</v>
      </c>
    </row>
    <row r="9" spans="2:12" ht="15.75" customHeight="1">
      <c r="B9" s="299" t="s">
        <v>4</v>
      </c>
      <c r="C9" s="299"/>
      <c r="D9" s="299"/>
      <c r="E9" s="299"/>
      <c r="F9" s="299"/>
      <c r="G9" s="299"/>
      <c r="H9" s="60"/>
      <c r="I9" s="60"/>
      <c r="J9" s="60"/>
      <c r="K9" s="60"/>
      <c r="L9" s="60"/>
    </row>
    <row r="10" spans="2:12" ht="15.75" customHeight="1">
      <c r="B10" s="299"/>
      <c r="C10" s="299" t="s">
        <v>5</v>
      </c>
      <c r="D10" s="299"/>
      <c r="E10" s="299"/>
      <c r="F10" s="299"/>
      <c r="G10" s="299"/>
      <c r="H10" s="277"/>
      <c r="I10" s="277"/>
      <c r="J10" s="277"/>
      <c r="K10" s="277"/>
      <c r="L10" s="277"/>
    </row>
    <row r="11" spans="2:12" ht="15.75" customHeight="1">
      <c r="B11" s="299"/>
      <c r="C11" s="299"/>
      <c r="D11" s="299" t="s">
        <v>276</v>
      </c>
      <c r="E11" s="299"/>
      <c r="F11" s="299"/>
      <c r="G11" s="299"/>
      <c r="H11" s="277">
        <v>5481</v>
      </c>
      <c r="I11" s="277"/>
      <c r="J11" s="277">
        <v>5481</v>
      </c>
      <c r="K11" s="277"/>
      <c r="L11" s="277">
        <v>5481</v>
      </c>
    </row>
    <row r="12" spans="2:12" ht="15.75" customHeight="1">
      <c r="B12" s="299"/>
      <c r="C12" s="299"/>
      <c r="D12" s="299" t="s">
        <v>277</v>
      </c>
      <c r="E12" s="299"/>
      <c r="F12" s="299"/>
      <c r="G12" s="299"/>
      <c r="H12" s="277"/>
      <c r="I12" s="277"/>
      <c r="J12" s="277"/>
      <c r="K12" s="277"/>
      <c r="L12" s="277"/>
    </row>
    <row r="13" spans="2:12" ht="15.75" customHeight="1">
      <c r="B13" s="299"/>
      <c r="C13" s="299"/>
      <c r="D13" s="299"/>
      <c r="E13" s="300" t="s">
        <v>278</v>
      </c>
      <c r="F13" s="300"/>
      <c r="G13" s="300"/>
      <c r="H13" s="301"/>
      <c r="I13" s="301"/>
      <c r="J13" s="301"/>
      <c r="K13" s="301"/>
      <c r="L13" s="301"/>
    </row>
    <row r="14" spans="2:12" ht="15.75" customHeight="1">
      <c r="B14" s="299"/>
      <c r="C14" s="299"/>
      <c r="D14" s="300" t="s">
        <v>279</v>
      </c>
      <c r="E14" s="300"/>
      <c r="F14" s="300"/>
      <c r="G14" s="300"/>
      <c r="H14" s="302">
        <v>5481</v>
      </c>
      <c r="I14" s="302"/>
      <c r="J14" s="302">
        <v>5481</v>
      </c>
      <c r="K14" s="302"/>
      <c r="L14" s="302">
        <v>5481</v>
      </c>
    </row>
    <row r="15" spans="2:12" ht="15.75" customHeight="1">
      <c r="B15" s="299"/>
      <c r="C15" s="299" t="s">
        <v>6</v>
      </c>
      <c r="D15" s="299"/>
      <c r="E15" s="299"/>
      <c r="F15" s="299"/>
      <c r="G15" s="299"/>
      <c r="H15" s="277"/>
      <c r="I15" s="277"/>
      <c r="J15" s="277"/>
      <c r="K15" s="277"/>
      <c r="L15" s="277"/>
    </row>
    <row r="16" spans="2:12" ht="15.75" customHeight="1">
      <c r="B16" s="299"/>
      <c r="C16" s="299"/>
      <c r="D16" s="299" t="s">
        <v>276</v>
      </c>
      <c r="F16" s="299"/>
      <c r="G16" s="299"/>
      <c r="H16" s="277">
        <v>1488</v>
      </c>
      <c r="I16" s="277"/>
      <c r="J16" s="277">
        <v>1487</v>
      </c>
      <c r="K16" s="277"/>
      <c r="L16" s="277">
        <v>1488</v>
      </c>
    </row>
    <row r="17" spans="2:12" ht="15.75" customHeight="1">
      <c r="B17" s="299"/>
      <c r="C17" s="299"/>
      <c r="D17" s="299" t="s">
        <v>280</v>
      </c>
      <c r="E17" s="303"/>
      <c r="F17" s="304"/>
      <c r="G17" s="304"/>
      <c r="H17" s="277"/>
      <c r="I17" s="277"/>
      <c r="J17" s="277"/>
      <c r="K17" s="277"/>
      <c r="L17" s="277"/>
    </row>
    <row r="18" spans="2:12" ht="15.75" customHeight="1">
      <c r="B18" s="299"/>
      <c r="C18" s="299"/>
      <c r="D18" s="299"/>
      <c r="E18" s="305" t="s">
        <v>281</v>
      </c>
      <c r="F18" s="306"/>
      <c r="G18" s="305"/>
      <c r="H18" s="307"/>
      <c r="I18" s="307"/>
      <c r="J18" s="307"/>
      <c r="K18" s="307"/>
      <c r="L18" s="307"/>
    </row>
    <row r="19" spans="2:12" ht="15.75" customHeight="1">
      <c r="B19" s="299"/>
      <c r="C19" s="299"/>
      <c r="D19" s="299"/>
      <c r="E19" s="305" t="s">
        <v>282</v>
      </c>
      <c r="F19" s="306"/>
      <c r="G19" s="305"/>
      <c r="H19" s="307">
        <v>0</v>
      </c>
      <c r="I19" s="307"/>
      <c r="J19" s="307">
        <v>0</v>
      </c>
      <c r="K19" s="307"/>
      <c r="L19" s="307">
        <v>0</v>
      </c>
    </row>
    <row r="20" spans="2:12" ht="15.75" customHeight="1">
      <c r="B20" s="299"/>
      <c r="C20" s="299"/>
      <c r="D20" s="299"/>
      <c r="E20" s="308" t="s">
        <v>278</v>
      </c>
      <c r="F20" s="309"/>
      <c r="G20" s="308"/>
      <c r="H20" s="302">
        <v>0</v>
      </c>
      <c r="I20" s="302"/>
      <c r="J20" s="302">
        <v>0</v>
      </c>
      <c r="K20" s="302"/>
      <c r="L20" s="302">
        <v>0</v>
      </c>
    </row>
    <row r="21" spans="2:12" ht="15.75" customHeight="1">
      <c r="B21" s="299"/>
      <c r="C21" s="299"/>
      <c r="D21" s="300" t="s">
        <v>279</v>
      </c>
      <c r="E21" s="310"/>
      <c r="F21" s="300"/>
      <c r="G21" s="300"/>
      <c r="H21" s="302">
        <v>1487</v>
      </c>
      <c r="I21" s="302"/>
      <c r="J21" s="302">
        <v>1487</v>
      </c>
      <c r="K21" s="302"/>
      <c r="L21" s="302">
        <v>1487</v>
      </c>
    </row>
    <row r="22" spans="2:12" ht="15.75" customHeight="1">
      <c r="B22" s="299"/>
      <c r="C22" s="299" t="s">
        <v>7</v>
      </c>
      <c r="D22" s="299"/>
      <c r="E22" s="299"/>
      <c r="F22" s="299"/>
      <c r="G22" s="299"/>
      <c r="H22" s="277"/>
      <c r="I22" s="277"/>
      <c r="J22" s="277"/>
      <c r="K22" s="277"/>
      <c r="L22" s="277"/>
    </row>
    <row r="23" spans="2:12" ht="15.75" customHeight="1">
      <c r="B23" s="299"/>
      <c r="C23" s="299"/>
      <c r="D23" s="299" t="s">
        <v>276</v>
      </c>
      <c r="E23" s="299"/>
      <c r="F23" s="299"/>
      <c r="G23" s="299"/>
      <c r="H23" s="277">
        <v>24880</v>
      </c>
      <c r="I23" s="277"/>
      <c r="J23" s="277">
        <v>25357</v>
      </c>
      <c r="K23" s="277"/>
      <c r="L23" s="277">
        <v>24880</v>
      </c>
    </row>
    <row r="24" spans="2:12" ht="15.75" customHeight="1">
      <c r="B24" s="299"/>
      <c r="C24" s="299"/>
      <c r="D24" s="299" t="s">
        <v>280</v>
      </c>
      <c r="E24" s="299"/>
      <c r="F24" s="299"/>
      <c r="G24" s="299"/>
      <c r="H24" s="277"/>
      <c r="I24" s="277"/>
      <c r="J24" s="277"/>
      <c r="K24" s="277"/>
      <c r="L24" s="277"/>
    </row>
    <row r="25" spans="2:12" ht="15.75" customHeight="1">
      <c r="B25" s="299"/>
      <c r="C25" s="299"/>
      <c r="D25" s="299"/>
      <c r="E25" s="304" t="s">
        <v>12</v>
      </c>
      <c r="F25" s="304"/>
      <c r="G25" s="304"/>
      <c r="H25" s="311">
        <v>-199</v>
      </c>
      <c r="I25" s="311"/>
      <c r="J25" s="311">
        <v>-199</v>
      </c>
      <c r="K25" s="311"/>
      <c r="L25" s="311">
        <v>-399</v>
      </c>
    </row>
    <row r="26" spans="2:12" ht="15.75" customHeight="1">
      <c r="B26" s="299"/>
      <c r="C26" s="299"/>
      <c r="D26" s="299"/>
      <c r="E26" s="304" t="s">
        <v>283</v>
      </c>
      <c r="F26" s="304"/>
      <c r="G26" s="304"/>
      <c r="H26" s="311">
        <v>2</v>
      </c>
      <c r="I26" s="311"/>
      <c r="J26" s="312"/>
      <c r="K26" s="311"/>
      <c r="L26" s="311">
        <v>2</v>
      </c>
    </row>
    <row r="27" spans="2:12" ht="15.75" customHeight="1">
      <c r="B27" s="299"/>
      <c r="C27" s="299"/>
      <c r="D27" s="299"/>
      <c r="E27" s="305" t="s">
        <v>284</v>
      </c>
      <c r="F27" s="305"/>
      <c r="G27" s="305"/>
      <c r="H27" s="307">
        <v>385</v>
      </c>
      <c r="I27" s="307"/>
      <c r="J27" s="307">
        <v>248</v>
      </c>
      <c r="K27" s="307"/>
      <c r="L27" s="307">
        <v>872</v>
      </c>
    </row>
    <row r="28" spans="2:12" ht="15.75" customHeight="1">
      <c r="B28" s="299"/>
      <c r="C28" s="299"/>
      <c r="D28" s="299"/>
      <c r="E28" s="308" t="s">
        <v>63</v>
      </c>
      <c r="F28" s="300"/>
      <c r="G28" s="300"/>
      <c r="H28" s="302">
        <v>188</v>
      </c>
      <c r="I28" s="302"/>
      <c r="J28" s="302">
        <v>49</v>
      </c>
      <c r="K28" s="302"/>
      <c r="L28" s="302">
        <v>476</v>
      </c>
    </row>
    <row r="29" spans="2:18" ht="15.75" customHeight="1">
      <c r="B29" s="299"/>
      <c r="C29" s="299"/>
      <c r="D29" s="300" t="s">
        <v>65</v>
      </c>
      <c r="E29" s="300"/>
      <c r="F29" s="300"/>
      <c r="G29" s="300"/>
      <c r="H29" s="302">
        <v>25069</v>
      </c>
      <c r="I29" s="302"/>
      <c r="J29" s="302">
        <v>25406</v>
      </c>
      <c r="K29" s="302"/>
      <c r="L29" s="302">
        <v>25357</v>
      </c>
      <c r="M29" s="137"/>
      <c r="N29" s="137"/>
      <c r="O29" s="137"/>
      <c r="P29" s="137"/>
      <c r="Q29" s="137"/>
      <c r="R29" s="137"/>
    </row>
    <row r="30" spans="2:12" ht="15.75" customHeight="1">
      <c r="B30" s="299"/>
      <c r="C30" s="299" t="s">
        <v>8</v>
      </c>
      <c r="D30" s="299"/>
      <c r="E30" s="299"/>
      <c r="F30" s="299"/>
      <c r="G30" s="299"/>
      <c r="H30" s="277"/>
      <c r="I30" s="277"/>
      <c r="J30" s="277"/>
      <c r="K30" s="277"/>
      <c r="L30" s="277"/>
    </row>
    <row r="31" spans="2:12" ht="15.75" customHeight="1">
      <c r="B31" s="299"/>
      <c r="C31" s="299"/>
      <c r="D31" s="299" t="s">
        <v>276</v>
      </c>
      <c r="E31" s="299"/>
      <c r="F31" s="299"/>
      <c r="G31" s="299"/>
      <c r="H31" s="313"/>
      <c r="I31" s="313"/>
      <c r="J31" s="313"/>
      <c r="K31" s="313"/>
      <c r="L31" s="313"/>
    </row>
    <row r="32" spans="2:12" ht="15.75" customHeight="1">
      <c r="B32" s="299"/>
      <c r="C32" s="299"/>
      <c r="D32" s="299" t="s">
        <v>62</v>
      </c>
      <c r="E32" s="299"/>
      <c r="F32" s="299"/>
      <c r="G32" s="299"/>
      <c r="H32" s="277"/>
      <c r="I32" s="277"/>
      <c r="J32" s="277"/>
      <c r="K32" s="277"/>
      <c r="L32" s="277"/>
    </row>
    <row r="33" spans="2:12" ht="15.75" customHeight="1">
      <c r="B33" s="299"/>
      <c r="C33" s="299"/>
      <c r="D33" s="299"/>
      <c r="E33" s="304" t="s">
        <v>281</v>
      </c>
      <c r="F33" s="304"/>
      <c r="G33" s="304"/>
      <c r="H33" s="311">
        <v>-2</v>
      </c>
      <c r="I33" s="311"/>
      <c r="J33" s="311">
        <v>-2</v>
      </c>
      <c r="K33" s="311"/>
      <c r="L33" s="311">
        <v>-6</v>
      </c>
    </row>
    <row r="34" spans="2:12" ht="15.75" customHeight="1">
      <c r="B34" s="299"/>
      <c r="C34" s="299"/>
      <c r="D34" s="299"/>
      <c r="E34" s="308" t="s">
        <v>282</v>
      </c>
      <c r="F34" s="308"/>
      <c r="G34" s="308"/>
      <c r="H34" s="314">
        <v>2</v>
      </c>
      <c r="I34" s="314"/>
      <c r="J34" s="314">
        <v>2</v>
      </c>
      <c r="K34" s="314"/>
      <c r="L34" s="314">
        <v>6</v>
      </c>
    </row>
    <row r="35" spans="2:12" ht="15.75" customHeight="1">
      <c r="B35" s="299"/>
      <c r="C35" s="299"/>
      <c r="D35" s="299"/>
      <c r="E35" s="300" t="s">
        <v>63</v>
      </c>
      <c r="F35" s="300"/>
      <c r="G35" s="300"/>
      <c r="H35" s="301"/>
      <c r="I35" s="301"/>
      <c r="J35" s="301"/>
      <c r="K35" s="301"/>
      <c r="L35" s="301"/>
    </row>
    <row r="36" spans="2:12" ht="15.75" customHeight="1">
      <c r="B36" s="299"/>
      <c r="C36" s="299"/>
      <c r="D36" s="300" t="s">
        <v>65</v>
      </c>
      <c r="E36" s="300"/>
      <c r="F36" s="300"/>
      <c r="G36" s="300"/>
      <c r="H36" s="301"/>
      <c r="I36" s="301"/>
      <c r="J36" s="301"/>
      <c r="K36" s="301"/>
      <c r="L36" s="301"/>
    </row>
    <row r="37" spans="2:12" ht="15.75" customHeight="1">
      <c r="B37" s="299"/>
      <c r="C37" s="299" t="s">
        <v>9</v>
      </c>
      <c r="D37" s="299"/>
      <c r="E37" s="299"/>
      <c r="F37" s="299"/>
      <c r="G37" s="299"/>
      <c r="H37" s="277"/>
      <c r="I37" s="277"/>
      <c r="J37" s="277"/>
      <c r="K37" s="277"/>
      <c r="L37" s="277"/>
    </row>
    <row r="38" spans="2:12" ht="15.75" customHeight="1">
      <c r="B38" s="299"/>
      <c r="C38" s="299"/>
      <c r="D38" s="299" t="s">
        <v>276</v>
      </c>
      <c r="E38" s="299"/>
      <c r="F38" s="299"/>
      <c r="G38" s="299"/>
      <c r="H38" s="277">
        <v>31850</v>
      </c>
      <c r="I38" s="277"/>
      <c r="J38" s="277">
        <v>32326</v>
      </c>
      <c r="K38" s="277"/>
      <c r="L38" s="277">
        <v>31850</v>
      </c>
    </row>
    <row r="39" spans="2:12" ht="15.75" customHeight="1">
      <c r="B39" s="299"/>
      <c r="C39" s="299"/>
      <c r="D39" s="299" t="s">
        <v>62</v>
      </c>
      <c r="E39" s="299"/>
      <c r="F39" s="299"/>
      <c r="G39" s="299"/>
      <c r="H39" s="277"/>
      <c r="I39" s="277"/>
      <c r="J39" s="277"/>
      <c r="K39" s="277"/>
      <c r="L39" s="277"/>
    </row>
    <row r="40" spans="2:12" ht="15.75" customHeight="1">
      <c r="B40" s="299"/>
      <c r="C40" s="299"/>
      <c r="D40" s="299"/>
      <c r="E40" s="304" t="s">
        <v>285</v>
      </c>
      <c r="F40" s="304"/>
      <c r="G40" s="304"/>
      <c r="H40" s="311">
        <v>-199</v>
      </c>
      <c r="I40" s="311"/>
      <c r="J40" s="311">
        <v>-199</v>
      </c>
      <c r="K40" s="311"/>
      <c r="L40" s="311">
        <v>-399</v>
      </c>
    </row>
    <row r="41" spans="2:12" ht="15.75" customHeight="1">
      <c r="B41" s="299"/>
      <c r="C41" s="299"/>
      <c r="D41" s="299"/>
      <c r="E41" s="304" t="s">
        <v>286</v>
      </c>
      <c r="F41" s="304"/>
      <c r="G41" s="304"/>
      <c r="H41" s="311">
        <v>2</v>
      </c>
      <c r="I41" s="311"/>
      <c r="J41" s="312"/>
      <c r="K41" s="311"/>
      <c r="L41" s="311">
        <v>2</v>
      </c>
    </row>
    <row r="42" spans="2:12" ht="15.75" customHeight="1">
      <c r="B42" s="299"/>
      <c r="C42" s="299"/>
      <c r="D42" s="299"/>
      <c r="E42" s="305" t="s">
        <v>287</v>
      </c>
      <c r="F42" s="305"/>
      <c r="G42" s="305"/>
      <c r="H42" s="307">
        <v>385</v>
      </c>
      <c r="I42" s="307"/>
      <c r="J42" s="307">
        <v>248</v>
      </c>
      <c r="K42" s="307"/>
      <c r="L42" s="307">
        <v>872</v>
      </c>
    </row>
    <row r="43" spans="2:12" ht="15.75" customHeight="1">
      <c r="B43" s="299"/>
      <c r="C43" s="299"/>
      <c r="D43" s="299"/>
      <c r="E43" s="305" t="s">
        <v>281</v>
      </c>
      <c r="F43" s="305"/>
      <c r="G43" s="305"/>
      <c r="H43" s="307">
        <v>-2</v>
      </c>
      <c r="I43" s="307"/>
      <c r="J43" s="307">
        <v>-2</v>
      </c>
      <c r="K43" s="307"/>
      <c r="L43" s="307">
        <v>-6</v>
      </c>
    </row>
    <row r="44" spans="2:12" ht="15.75" customHeight="1">
      <c r="B44" s="299"/>
      <c r="C44" s="299"/>
      <c r="D44" s="299"/>
      <c r="E44" s="305" t="s">
        <v>282</v>
      </c>
      <c r="F44" s="305"/>
      <c r="G44" s="305"/>
      <c r="H44" s="307">
        <v>2</v>
      </c>
      <c r="I44" s="307"/>
      <c r="J44" s="307">
        <v>2</v>
      </c>
      <c r="K44" s="307"/>
      <c r="L44" s="307">
        <v>6</v>
      </c>
    </row>
    <row r="45" spans="2:12" ht="15.75" customHeight="1">
      <c r="B45" s="299"/>
      <c r="C45" s="299"/>
      <c r="D45" s="299"/>
      <c r="E45" s="308" t="s">
        <v>63</v>
      </c>
      <c r="F45" s="308"/>
      <c r="G45" s="308"/>
      <c r="H45" s="314">
        <v>188</v>
      </c>
      <c r="I45" s="314"/>
      <c r="J45" s="314">
        <v>49</v>
      </c>
      <c r="K45" s="314"/>
      <c r="L45" s="314">
        <v>476</v>
      </c>
    </row>
    <row r="46" spans="2:13" ht="15.75" customHeight="1">
      <c r="B46" s="299"/>
      <c r="C46" s="299"/>
      <c r="D46" s="300" t="s">
        <v>65</v>
      </c>
      <c r="E46" s="300"/>
      <c r="F46" s="300"/>
      <c r="G46" s="300"/>
      <c r="H46" s="302">
        <v>32038</v>
      </c>
      <c r="I46" s="302"/>
      <c r="J46" s="302">
        <v>32375</v>
      </c>
      <c r="K46" s="302"/>
      <c r="L46" s="302">
        <v>32326</v>
      </c>
      <c r="M46" s="315"/>
    </row>
    <row r="47" spans="2:12" ht="15.75" customHeight="1">
      <c r="B47" s="299" t="s">
        <v>288</v>
      </c>
      <c r="C47" s="299"/>
      <c r="D47" s="299"/>
      <c r="E47" s="299"/>
      <c r="F47" s="299"/>
      <c r="G47" s="299"/>
      <c r="H47" s="277"/>
      <c r="I47" s="277"/>
      <c r="J47" s="277"/>
      <c r="K47" s="277"/>
      <c r="L47" s="277"/>
    </row>
    <row r="48" spans="2:12" ht="15.75" customHeight="1">
      <c r="B48" s="299"/>
      <c r="C48" s="299" t="s">
        <v>21</v>
      </c>
      <c r="D48" s="299"/>
      <c r="E48" s="299"/>
      <c r="F48" s="299"/>
      <c r="G48" s="299"/>
      <c r="H48" s="277"/>
      <c r="I48" s="277"/>
      <c r="J48" s="277"/>
      <c r="K48" s="277"/>
      <c r="L48" s="277"/>
    </row>
    <row r="49" spans="2:12" ht="15.75" customHeight="1">
      <c r="B49" s="299"/>
      <c r="C49" s="299"/>
      <c r="D49" s="299" t="s">
        <v>276</v>
      </c>
      <c r="E49" s="299"/>
      <c r="F49" s="299"/>
      <c r="G49" s="299"/>
      <c r="H49" s="277">
        <v>2011</v>
      </c>
      <c r="I49" s="277"/>
      <c r="J49" s="277">
        <v>925</v>
      </c>
      <c r="K49" s="277"/>
      <c r="L49" s="277">
        <v>2011</v>
      </c>
    </row>
    <row r="50" spans="2:12" ht="15.75" customHeight="1">
      <c r="B50" s="299"/>
      <c r="C50" s="299"/>
      <c r="D50" s="299" t="s">
        <v>277</v>
      </c>
      <c r="E50" s="299"/>
      <c r="F50" s="299"/>
      <c r="G50" s="299"/>
      <c r="H50" s="277"/>
      <c r="I50" s="277"/>
      <c r="J50" s="277"/>
      <c r="K50" s="277"/>
      <c r="L50" s="277"/>
    </row>
    <row r="51" spans="2:12" ht="15.75" customHeight="1">
      <c r="B51" s="299"/>
      <c r="C51" s="299"/>
      <c r="D51" s="299"/>
      <c r="E51" s="304" t="s">
        <v>289</v>
      </c>
      <c r="F51" s="304"/>
      <c r="G51" s="304"/>
      <c r="H51" s="311">
        <v>-453</v>
      </c>
      <c r="I51" s="311"/>
      <c r="J51" s="311">
        <v>-1210</v>
      </c>
      <c r="K51" s="311"/>
      <c r="L51" s="311">
        <v>-1085</v>
      </c>
    </row>
    <row r="52" spans="2:12" ht="15.75" customHeight="1">
      <c r="B52" s="299"/>
      <c r="C52" s="299"/>
      <c r="D52" s="299"/>
      <c r="E52" s="308" t="s">
        <v>278</v>
      </c>
      <c r="F52" s="308"/>
      <c r="G52" s="308"/>
      <c r="H52" s="314">
        <v>-453</v>
      </c>
      <c r="I52" s="314"/>
      <c r="J52" s="314">
        <v>-1210</v>
      </c>
      <c r="K52" s="314"/>
      <c r="L52" s="314">
        <v>-1085</v>
      </c>
    </row>
    <row r="53" spans="2:12" ht="15.75" customHeight="1">
      <c r="B53" s="299"/>
      <c r="C53" s="299"/>
      <c r="D53" s="300" t="s">
        <v>279</v>
      </c>
      <c r="E53" s="300"/>
      <c r="F53" s="300"/>
      <c r="G53" s="300"/>
      <c r="H53" s="302">
        <v>1557</v>
      </c>
      <c r="I53" s="302"/>
      <c r="J53" s="302">
        <v>-285</v>
      </c>
      <c r="K53" s="302"/>
      <c r="L53" s="302">
        <v>925</v>
      </c>
    </row>
    <row r="54" spans="2:12" ht="15.75" customHeight="1">
      <c r="B54" s="299"/>
      <c r="C54" s="299" t="s">
        <v>290</v>
      </c>
      <c r="D54" s="299"/>
      <c r="E54" s="299"/>
      <c r="F54" s="299"/>
      <c r="G54" s="299"/>
      <c r="H54" s="277"/>
      <c r="I54" s="277"/>
      <c r="J54" s="277"/>
      <c r="K54" s="277"/>
      <c r="L54" s="277"/>
    </row>
    <row r="55" spans="2:12" ht="15.75" customHeight="1">
      <c r="B55" s="299"/>
      <c r="C55" s="299"/>
      <c r="D55" s="299" t="s">
        <v>276</v>
      </c>
      <c r="E55" s="299"/>
      <c r="F55" s="299"/>
      <c r="G55" s="299"/>
      <c r="H55" s="277">
        <v>0</v>
      </c>
      <c r="I55" s="277"/>
      <c r="J55" s="277">
        <v>0</v>
      </c>
      <c r="K55" s="277"/>
      <c r="L55" s="277">
        <v>0</v>
      </c>
    </row>
    <row r="56" spans="2:12" ht="15.75" customHeight="1">
      <c r="B56" s="299"/>
      <c r="C56" s="299"/>
      <c r="D56" s="299" t="s">
        <v>62</v>
      </c>
      <c r="E56" s="299"/>
      <c r="F56" s="299"/>
      <c r="G56" s="299"/>
      <c r="H56" s="277"/>
      <c r="I56" s="277"/>
      <c r="J56" s="277"/>
      <c r="K56" s="277"/>
      <c r="L56" s="277"/>
    </row>
    <row r="57" spans="2:12" ht="15.75" customHeight="1">
      <c r="B57" s="299"/>
      <c r="C57" s="299"/>
      <c r="D57" s="299"/>
      <c r="E57" s="304" t="s">
        <v>289</v>
      </c>
      <c r="F57" s="304"/>
      <c r="G57" s="304"/>
      <c r="H57" s="311">
        <v>0</v>
      </c>
      <c r="I57" s="311"/>
      <c r="J57" s="311">
        <v>1</v>
      </c>
      <c r="K57" s="311"/>
      <c r="L57" s="311">
        <v>0</v>
      </c>
    </row>
    <row r="58" spans="2:12" ht="15.75" customHeight="1">
      <c r="B58" s="299"/>
      <c r="C58" s="299"/>
      <c r="D58" s="299"/>
      <c r="E58" s="308" t="s">
        <v>63</v>
      </c>
      <c r="F58" s="308"/>
      <c r="G58" s="308"/>
      <c r="H58" s="314">
        <v>0</v>
      </c>
      <c r="I58" s="314"/>
      <c r="J58" s="314">
        <v>1</v>
      </c>
      <c r="K58" s="314"/>
      <c r="L58" s="314">
        <v>0</v>
      </c>
    </row>
    <row r="59" spans="2:12" ht="15.75" customHeight="1">
      <c r="B59" s="299"/>
      <c r="C59" s="299"/>
      <c r="D59" s="300" t="s">
        <v>65</v>
      </c>
      <c r="E59" s="300"/>
      <c r="F59" s="300"/>
      <c r="G59" s="300"/>
      <c r="H59" s="302">
        <v>0</v>
      </c>
      <c r="I59" s="302"/>
      <c r="J59" s="302">
        <v>1</v>
      </c>
      <c r="K59" s="302"/>
      <c r="L59" s="302">
        <v>0</v>
      </c>
    </row>
    <row r="60" spans="2:12" ht="15.75" customHeight="1">
      <c r="B60" s="299"/>
      <c r="C60" s="299" t="s">
        <v>291</v>
      </c>
      <c r="D60" s="299"/>
      <c r="E60" s="299"/>
      <c r="F60" s="299"/>
      <c r="G60" s="299"/>
      <c r="H60" s="277"/>
      <c r="I60" s="277"/>
      <c r="J60" s="277"/>
      <c r="K60" s="277"/>
      <c r="L60" s="277"/>
    </row>
    <row r="61" spans="2:12" ht="15.75" customHeight="1">
      <c r="B61" s="299"/>
      <c r="C61" s="299"/>
      <c r="D61" s="299" t="s">
        <v>276</v>
      </c>
      <c r="E61" s="299"/>
      <c r="F61" s="299"/>
      <c r="G61" s="299"/>
      <c r="H61" s="277">
        <v>1075</v>
      </c>
      <c r="I61" s="277"/>
      <c r="J61" s="277">
        <v>1072</v>
      </c>
      <c r="K61" s="277"/>
      <c r="L61" s="277">
        <v>1075</v>
      </c>
    </row>
    <row r="62" spans="2:12" ht="15.75" customHeight="1">
      <c r="B62" s="299"/>
      <c r="C62" s="299"/>
      <c r="D62" s="299" t="s">
        <v>62</v>
      </c>
      <c r="E62" s="299"/>
      <c r="F62" s="299"/>
      <c r="G62" s="299"/>
      <c r="H62" s="277"/>
      <c r="I62" s="277"/>
      <c r="J62" s="277"/>
      <c r="K62" s="277"/>
      <c r="L62" s="277"/>
    </row>
    <row r="63" spans="2:12" ht="15.75" customHeight="1">
      <c r="B63" s="299"/>
      <c r="C63" s="299"/>
      <c r="D63" s="299"/>
      <c r="E63" s="304" t="s">
        <v>289</v>
      </c>
      <c r="F63" s="304"/>
      <c r="G63" s="304"/>
      <c r="H63" s="311">
        <v>-2</v>
      </c>
      <c r="I63" s="311"/>
      <c r="J63" s="312"/>
      <c r="K63" s="311"/>
      <c r="L63" s="311">
        <v>-2</v>
      </c>
    </row>
    <row r="64" spans="2:12" ht="15.75" customHeight="1">
      <c r="B64" s="299"/>
      <c r="C64" s="299"/>
      <c r="D64" s="299"/>
      <c r="E64" s="308" t="s">
        <v>63</v>
      </c>
      <c r="F64" s="308"/>
      <c r="G64" s="308"/>
      <c r="H64" s="314">
        <v>-2</v>
      </c>
      <c r="I64" s="314"/>
      <c r="J64" s="316"/>
      <c r="K64" s="314"/>
      <c r="L64" s="314">
        <v>-2</v>
      </c>
    </row>
    <row r="65" spans="2:12" ht="15.75" customHeight="1">
      <c r="B65" s="299"/>
      <c r="C65" s="299"/>
      <c r="D65" s="300" t="s">
        <v>65</v>
      </c>
      <c r="E65" s="300"/>
      <c r="F65" s="300"/>
      <c r="G65" s="300"/>
      <c r="H65" s="302">
        <v>1072</v>
      </c>
      <c r="I65" s="302"/>
      <c r="J65" s="302">
        <v>1072</v>
      </c>
      <c r="K65" s="302"/>
      <c r="L65" s="302">
        <v>1072</v>
      </c>
    </row>
    <row r="66" spans="2:12" ht="15.75" customHeight="1">
      <c r="B66" s="299"/>
      <c r="C66" s="299" t="s">
        <v>292</v>
      </c>
      <c r="D66" s="299"/>
      <c r="E66" s="299"/>
      <c r="F66" s="299"/>
      <c r="G66" s="299"/>
      <c r="H66" s="277"/>
      <c r="I66" s="277"/>
      <c r="J66" s="277"/>
      <c r="K66" s="277"/>
      <c r="L66" s="277"/>
    </row>
    <row r="67" spans="2:12" ht="15.75" customHeight="1">
      <c r="B67" s="299"/>
      <c r="C67" s="299"/>
      <c r="D67" s="299" t="s">
        <v>276</v>
      </c>
      <c r="E67" s="299"/>
      <c r="F67" s="299"/>
      <c r="G67" s="299"/>
      <c r="H67" s="277">
        <v>3086</v>
      </c>
      <c r="I67" s="277"/>
      <c r="J67" s="277">
        <v>1998</v>
      </c>
      <c r="K67" s="277"/>
      <c r="L67" s="277">
        <v>3086</v>
      </c>
    </row>
    <row r="68" spans="2:12" ht="15.75" customHeight="1">
      <c r="B68" s="299"/>
      <c r="C68" s="299"/>
      <c r="D68" s="299" t="s">
        <v>62</v>
      </c>
      <c r="E68" s="299"/>
      <c r="F68" s="299"/>
      <c r="G68" s="299"/>
      <c r="H68" s="277"/>
      <c r="I68" s="277"/>
      <c r="J68" s="277"/>
      <c r="K68" s="277"/>
      <c r="L68" s="277"/>
    </row>
    <row r="69" spans="2:12" ht="15.75" customHeight="1">
      <c r="B69" s="299"/>
      <c r="C69" s="299"/>
      <c r="D69" s="299"/>
      <c r="E69" s="304" t="s">
        <v>289</v>
      </c>
      <c r="F69" s="304"/>
      <c r="G69" s="304"/>
      <c r="H69" s="311">
        <v>-457</v>
      </c>
      <c r="I69" s="311"/>
      <c r="J69" s="311">
        <v>-1209</v>
      </c>
      <c r="K69" s="311"/>
      <c r="L69" s="311">
        <v>-1088</v>
      </c>
    </row>
    <row r="70" spans="2:12" ht="15.75" customHeight="1">
      <c r="B70" s="299"/>
      <c r="C70" s="299"/>
      <c r="D70" s="299"/>
      <c r="E70" s="308" t="s">
        <v>63</v>
      </c>
      <c r="F70" s="308"/>
      <c r="G70" s="308"/>
      <c r="H70" s="314">
        <v>-457</v>
      </c>
      <c r="I70" s="314"/>
      <c r="J70" s="314">
        <v>-1209</v>
      </c>
      <c r="K70" s="314"/>
      <c r="L70" s="314">
        <v>-1088</v>
      </c>
    </row>
    <row r="71" spans="2:12" ht="15.75" customHeight="1">
      <c r="B71" s="299"/>
      <c r="C71" s="299"/>
      <c r="D71" s="300" t="s">
        <v>65</v>
      </c>
      <c r="E71" s="300"/>
      <c r="F71" s="300"/>
      <c r="G71" s="300"/>
      <c r="H71" s="302">
        <v>2629</v>
      </c>
      <c r="I71" s="302"/>
      <c r="J71" s="302">
        <v>789</v>
      </c>
      <c r="K71" s="302"/>
      <c r="L71" s="302">
        <v>1998</v>
      </c>
    </row>
    <row r="72" spans="2:12" ht="15.75" customHeight="1">
      <c r="B72" s="299" t="s">
        <v>24</v>
      </c>
      <c r="C72" s="299"/>
      <c r="D72" s="299"/>
      <c r="E72" s="299"/>
      <c r="F72" s="299"/>
      <c r="G72" s="299"/>
      <c r="H72" s="277"/>
      <c r="I72" s="277"/>
      <c r="J72" s="277"/>
      <c r="K72" s="277"/>
      <c r="L72" s="277"/>
    </row>
    <row r="73" spans="2:12" ht="15.75" customHeight="1">
      <c r="B73" s="299"/>
      <c r="C73" s="299" t="s">
        <v>61</v>
      </c>
      <c r="D73" s="299"/>
      <c r="E73" s="299"/>
      <c r="F73" s="299"/>
      <c r="G73" s="299"/>
      <c r="H73" s="277">
        <v>43</v>
      </c>
      <c r="I73" s="277"/>
      <c r="J73" s="277">
        <v>51</v>
      </c>
      <c r="K73" s="277"/>
      <c r="L73" s="277">
        <v>43</v>
      </c>
    </row>
    <row r="74" spans="2:12" ht="15.75" customHeight="1">
      <c r="B74" s="299"/>
      <c r="C74" s="299" t="s">
        <v>62</v>
      </c>
      <c r="D74" s="299"/>
      <c r="E74" s="299"/>
      <c r="F74" s="299"/>
      <c r="G74" s="299"/>
      <c r="H74" s="277"/>
      <c r="I74" s="277"/>
      <c r="J74" s="277"/>
      <c r="K74" s="277"/>
      <c r="L74" s="277"/>
    </row>
    <row r="75" spans="2:12" ht="15.75" customHeight="1">
      <c r="B75" s="299"/>
      <c r="C75" s="299"/>
      <c r="D75" s="299" t="s">
        <v>293</v>
      </c>
      <c r="E75" s="299"/>
      <c r="F75" s="299"/>
      <c r="G75" s="299"/>
      <c r="H75" s="277">
        <v>6</v>
      </c>
      <c r="I75" s="277"/>
      <c r="J75" s="277">
        <v>3</v>
      </c>
      <c r="K75" s="277"/>
      <c r="L75" s="277">
        <v>8</v>
      </c>
    </row>
    <row r="76" spans="2:12" ht="15.75" customHeight="1">
      <c r="B76" s="299"/>
      <c r="C76" s="299"/>
      <c r="D76" s="300" t="s">
        <v>63</v>
      </c>
      <c r="E76" s="300"/>
      <c r="F76" s="300"/>
      <c r="G76" s="300"/>
      <c r="H76" s="302">
        <v>6</v>
      </c>
      <c r="I76" s="302"/>
      <c r="J76" s="302">
        <v>3</v>
      </c>
      <c r="K76" s="302"/>
      <c r="L76" s="302">
        <v>8</v>
      </c>
    </row>
    <row r="77" spans="2:12" ht="15.75" customHeight="1">
      <c r="B77" s="299"/>
      <c r="C77" s="300" t="s">
        <v>65</v>
      </c>
      <c r="D77" s="300"/>
      <c r="E77" s="300"/>
      <c r="F77" s="300"/>
      <c r="G77" s="300"/>
      <c r="H77" s="302">
        <v>49</v>
      </c>
      <c r="I77" s="302"/>
      <c r="J77" s="302">
        <v>55</v>
      </c>
      <c r="K77" s="302"/>
      <c r="L77" s="302">
        <v>51</v>
      </c>
    </row>
    <row r="78" spans="2:12" ht="15.75" customHeight="1">
      <c r="B78" s="299" t="s">
        <v>294</v>
      </c>
      <c r="C78" s="299"/>
      <c r="D78" s="299"/>
      <c r="E78" s="299"/>
      <c r="F78" s="299"/>
      <c r="G78" s="299"/>
      <c r="H78" s="277"/>
      <c r="I78" s="277"/>
      <c r="J78" s="277"/>
      <c r="K78" s="277"/>
      <c r="L78" s="277"/>
    </row>
    <row r="79" spans="2:12" ht="15.75" customHeight="1">
      <c r="B79" s="299"/>
      <c r="C79" s="299" t="s">
        <v>61</v>
      </c>
      <c r="D79" s="299"/>
      <c r="E79" s="299"/>
      <c r="F79" s="299"/>
      <c r="G79" s="299"/>
      <c r="H79" s="277">
        <v>34980</v>
      </c>
      <c r="I79" s="277"/>
      <c r="J79" s="277">
        <v>34376</v>
      </c>
      <c r="K79" s="277"/>
      <c r="L79" s="277">
        <v>34980</v>
      </c>
    </row>
    <row r="80" spans="2:12" ht="15.75" customHeight="1">
      <c r="B80" s="299"/>
      <c r="C80" s="299" t="s">
        <v>62</v>
      </c>
      <c r="D80" s="299"/>
      <c r="E80" s="299"/>
      <c r="F80" s="299"/>
      <c r="G80" s="299"/>
      <c r="H80" s="277"/>
      <c r="I80" s="277"/>
      <c r="J80" s="277"/>
      <c r="K80" s="277"/>
      <c r="L80" s="277"/>
    </row>
    <row r="81" spans="2:12" ht="15.75" customHeight="1">
      <c r="B81" s="299"/>
      <c r="C81" s="299"/>
      <c r="D81" s="304" t="s">
        <v>285</v>
      </c>
      <c r="E81" s="304"/>
      <c r="F81" s="304"/>
      <c r="G81" s="304"/>
      <c r="H81" s="311">
        <v>-199</v>
      </c>
      <c r="I81" s="311"/>
      <c r="J81" s="311">
        <v>-199</v>
      </c>
      <c r="K81" s="311"/>
      <c r="L81" s="311">
        <v>-399</v>
      </c>
    </row>
    <row r="82" spans="2:12" ht="15.75" customHeight="1">
      <c r="B82" s="299"/>
      <c r="C82" s="299"/>
      <c r="D82" s="304" t="s">
        <v>283</v>
      </c>
      <c r="E82" s="304"/>
      <c r="F82" s="304"/>
      <c r="G82" s="304"/>
      <c r="H82" s="311">
        <v>2</v>
      </c>
      <c r="I82" s="311"/>
      <c r="J82" s="312"/>
      <c r="K82" s="311"/>
      <c r="L82" s="311">
        <v>2</v>
      </c>
    </row>
    <row r="83" spans="2:12" ht="15.75" customHeight="1">
      <c r="B83" s="299"/>
      <c r="C83" s="299"/>
      <c r="D83" s="305" t="s">
        <v>287</v>
      </c>
      <c r="E83" s="305"/>
      <c r="F83" s="305"/>
      <c r="G83" s="305"/>
      <c r="H83" s="307">
        <v>385</v>
      </c>
      <c r="I83" s="307"/>
      <c r="J83" s="307">
        <v>248</v>
      </c>
      <c r="K83" s="307"/>
      <c r="L83" s="307">
        <v>872</v>
      </c>
    </row>
    <row r="84" spans="2:12" ht="15.75" customHeight="1">
      <c r="B84" s="299"/>
      <c r="C84" s="299"/>
      <c r="D84" s="305" t="s">
        <v>281</v>
      </c>
      <c r="E84" s="305"/>
      <c r="F84" s="305"/>
      <c r="G84" s="305"/>
      <c r="H84" s="307">
        <v>-2</v>
      </c>
      <c r="I84" s="307"/>
      <c r="J84" s="307">
        <v>-2</v>
      </c>
      <c r="K84" s="307"/>
      <c r="L84" s="307">
        <v>-6</v>
      </c>
    </row>
    <row r="85" spans="2:12" ht="15.75" customHeight="1">
      <c r="B85" s="299"/>
      <c r="C85" s="299"/>
      <c r="D85" s="305" t="s">
        <v>282</v>
      </c>
      <c r="E85" s="305"/>
      <c r="F85" s="305"/>
      <c r="G85" s="305"/>
      <c r="H85" s="307">
        <v>2</v>
      </c>
      <c r="I85" s="307"/>
      <c r="J85" s="307">
        <v>2</v>
      </c>
      <c r="K85" s="307"/>
      <c r="L85" s="307">
        <v>6</v>
      </c>
    </row>
    <row r="86" spans="2:12" ht="15.75" customHeight="1">
      <c r="B86" s="299"/>
      <c r="C86" s="299"/>
      <c r="D86" s="305" t="s">
        <v>289</v>
      </c>
      <c r="E86" s="305"/>
      <c r="F86" s="305"/>
      <c r="G86" s="305"/>
      <c r="H86" s="307">
        <v>-451</v>
      </c>
      <c r="I86" s="307"/>
      <c r="J86" s="307">
        <v>-1205</v>
      </c>
      <c r="K86" s="307"/>
      <c r="L86" s="307">
        <v>-1080</v>
      </c>
    </row>
    <row r="87" spans="2:12" ht="15.75" customHeight="1">
      <c r="B87" s="299"/>
      <c r="C87" s="299"/>
      <c r="D87" s="308" t="s">
        <v>63</v>
      </c>
      <c r="E87" s="308"/>
      <c r="F87" s="308"/>
      <c r="G87" s="308"/>
      <c r="H87" s="314">
        <v>-262</v>
      </c>
      <c r="I87" s="314"/>
      <c r="J87" s="314">
        <v>-1156</v>
      </c>
      <c r="K87" s="314"/>
      <c r="L87" s="314">
        <v>-603</v>
      </c>
    </row>
    <row r="88" spans="2:13" ht="15.75" customHeight="1">
      <c r="B88" s="299"/>
      <c r="C88" s="300" t="s">
        <v>65</v>
      </c>
      <c r="D88" s="300"/>
      <c r="E88" s="300"/>
      <c r="F88" s="300"/>
      <c r="G88" s="300"/>
      <c r="H88" s="302">
        <v>34717</v>
      </c>
      <c r="I88" s="302"/>
      <c r="J88" s="302">
        <v>33220</v>
      </c>
      <c r="K88" s="302"/>
      <c r="L88" s="302">
        <v>34376</v>
      </c>
      <c r="M88" s="317"/>
    </row>
    <row r="91" spans="8:12" s="318" customFormat="1" ht="12">
      <c r="H91" s="319"/>
      <c r="I91" s="319"/>
      <c r="J91" s="319"/>
      <c r="K91" s="319"/>
      <c r="L91" s="319"/>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59"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2:J34"/>
  <sheetViews>
    <sheetView workbookViewId="0" topLeftCell="A1">
      <selection activeCell="A1" sqref="A1"/>
    </sheetView>
  </sheetViews>
  <sheetFormatPr defaultColWidth="9.00390625" defaultRowHeight="13.5"/>
  <cols>
    <col min="1" max="1" width="2.375" style="94" customWidth="1"/>
    <col min="2" max="2" width="13.625" style="94" customWidth="1"/>
    <col min="3" max="3" width="18.875" style="94" customWidth="1"/>
    <col min="4" max="4" width="14.00390625" style="94" customWidth="1"/>
    <col min="5" max="5" width="10.375" style="94" customWidth="1"/>
    <col min="6" max="6" width="10.75390625" style="94" customWidth="1"/>
    <col min="7" max="7" width="9.625" style="94" customWidth="1"/>
    <col min="8" max="8" width="7.625" style="94" customWidth="1"/>
    <col min="9" max="9" width="9.625" style="94" customWidth="1"/>
    <col min="10" max="16384" width="9.00390625" style="94" customWidth="1"/>
  </cols>
  <sheetData>
    <row r="2" spans="2:10" ht="22.5" customHeight="1">
      <c r="B2" s="108"/>
      <c r="C2" s="108"/>
      <c r="D2" s="108"/>
      <c r="E2" s="108"/>
      <c r="F2" s="108"/>
      <c r="G2" s="108"/>
      <c r="H2" s="108"/>
      <c r="I2" s="108"/>
      <c r="J2" s="108"/>
    </row>
    <row r="3" spans="2:10" ht="19.5" customHeight="1">
      <c r="B3" s="280"/>
      <c r="C3" s="272" t="s">
        <v>295</v>
      </c>
      <c r="D3" s="103"/>
      <c r="E3" s="1018" t="s">
        <v>296</v>
      </c>
      <c r="F3" s="1018"/>
      <c r="G3" s="1018"/>
      <c r="H3" s="103"/>
      <c r="I3" s="103"/>
      <c r="J3" s="108"/>
    </row>
    <row r="4" spans="2:10" ht="20.25" customHeight="1">
      <c r="B4" s="280"/>
      <c r="C4" s="272" t="s">
        <v>297</v>
      </c>
      <c r="D4" s="280"/>
      <c r="E4" s="1018"/>
      <c r="F4" s="1018"/>
      <c r="G4" s="1018"/>
      <c r="H4" s="280"/>
      <c r="I4" s="280"/>
      <c r="J4" s="108"/>
    </row>
    <row r="5" spans="2:10" ht="13.5">
      <c r="B5" s="280"/>
      <c r="C5" s="321"/>
      <c r="D5" s="280"/>
      <c r="E5" s="280"/>
      <c r="F5" s="280"/>
      <c r="G5" s="280"/>
      <c r="H5" s="280"/>
      <c r="I5" s="280"/>
      <c r="J5" s="108"/>
    </row>
    <row r="6" spans="2:10" ht="13.5">
      <c r="B6" s="280"/>
      <c r="C6" s="280"/>
      <c r="D6" s="280"/>
      <c r="E6" s="280"/>
      <c r="F6" s="280"/>
      <c r="G6" s="280"/>
      <c r="H6" s="280"/>
      <c r="I6" s="255" t="s">
        <v>253</v>
      </c>
      <c r="J6" s="108"/>
    </row>
    <row r="7" spans="2:10" ht="18" customHeight="1">
      <c r="B7" s="1012"/>
      <c r="C7" s="1013"/>
      <c r="D7" s="1013" t="s">
        <v>298</v>
      </c>
      <c r="E7" s="1014"/>
      <c r="F7" s="1014"/>
      <c r="G7" s="1014"/>
      <c r="H7" s="1014"/>
      <c r="I7" s="1015"/>
      <c r="J7" s="108"/>
    </row>
    <row r="8" spans="2:10" ht="19.5" customHeight="1">
      <c r="B8" s="1012"/>
      <c r="C8" s="1013"/>
      <c r="D8" s="279" t="s">
        <v>95</v>
      </c>
      <c r="E8" s="279" t="s">
        <v>144</v>
      </c>
      <c r="F8" s="279" t="s">
        <v>145</v>
      </c>
      <c r="G8" s="322" t="s">
        <v>237</v>
      </c>
      <c r="H8" s="1019" t="s">
        <v>146</v>
      </c>
      <c r="I8" s="1020"/>
      <c r="J8" s="108"/>
    </row>
    <row r="9" spans="2:10" ht="15.75" customHeight="1">
      <c r="B9" s="1016" t="s">
        <v>299</v>
      </c>
      <c r="C9" s="1017"/>
      <c r="D9" s="325">
        <v>9061</v>
      </c>
      <c r="E9" s="325">
        <v>6452</v>
      </c>
      <c r="F9" s="325">
        <v>23281</v>
      </c>
      <c r="G9" s="326">
        <v>-470</v>
      </c>
      <c r="H9" s="327"/>
      <c r="I9" s="328">
        <v>38325</v>
      </c>
      <c r="J9" s="108"/>
    </row>
    <row r="10" spans="2:10" ht="18" customHeight="1">
      <c r="B10" s="1016" t="s">
        <v>300</v>
      </c>
      <c r="C10" s="1016"/>
      <c r="D10" s="329"/>
      <c r="E10" s="325"/>
      <c r="F10" s="325"/>
      <c r="G10" s="326"/>
      <c r="H10" s="327"/>
      <c r="I10" s="328"/>
      <c r="J10" s="108"/>
    </row>
    <row r="11" spans="2:10" ht="13.5">
      <c r="B11" s="324"/>
      <c r="C11" s="330" t="s">
        <v>106</v>
      </c>
      <c r="D11" s="331" t="s">
        <v>301</v>
      </c>
      <c r="E11" s="331" t="s">
        <v>301</v>
      </c>
      <c r="F11" s="325">
        <v>-237</v>
      </c>
      <c r="G11" s="331" t="s">
        <v>301</v>
      </c>
      <c r="H11" s="327"/>
      <c r="I11" s="328">
        <v>-237</v>
      </c>
      <c r="J11" s="108"/>
    </row>
    <row r="12" spans="2:10" ht="13.5">
      <c r="B12" s="324"/>
      <c r="C12" s="330" t="s">
        <v>302</v>
      </c>
      <c r="D12" s="331" t="s">
        <v>303</v>
      </c>
      <c r="E12" s="331" t="s">
        <v>303</v>
      </c>
      <c r="F12" s="325">
        <v>-672</v>
      </c>
      <c r="G12" s="331" t="s">
        <v>303</v>
      </c>
      <c r="H12" s="327"/>
      <c r="I12" s="328">
        <v>-672</v>
      </c>
      <c r="J12" s="108"/>
    </row>
    <row r="13" spans="2:10" ht="13.5">
      <c r="B13" s="324"/>
      <c r="C13" s="330" t="s">
        <v>109</v>
      </c>
      <c r="D13" s="331" t="s">
        <v>304</v>
      </c>
      <c r="E13" s="331" t="s">
        <v>304</v>
      </c>
      <c r="F13" s="331" t="s">
        <v>304</v>
      </c>
      <c r="G13" s="326">
        <v>-9</v>
      </c>
      <c r="H13" s="327"/>
      <c r="I13" s="328">
        <v>-9</v>
      </c>
      <c r="J13" s="108"/>
    </row>
    <row r="14" spans="2:10" ht="13.5">
      <c r="B14" s="324"/>
      <c r="C14" s="330" t="s">
        <v>110</v>
      </c>
      <c r="D14" s="331" t="s">
        <v>304</v>
      </c>
      <c r="E14" s="331" t="s">
        <v>304</v>
      </c>
      <c r="F14" s="325">
        <v>-0.1</v>
      </c>
      <c r="G14" s="326">
        <v>0</v>
      </c>
      <c r="H14" s="327"/>
      <c r="I14" s="328">
        <v>0</v>
      </c>
      <c r="J14" s="108"/>
    </row>
    <row r="15" spans="2:10" ht="13.5">
      <c r="B15" s="324"/>
      <c r="C15" s="330" t="s">
        <v>305</v>
      </c>
      <c r="D15" s="331" t="s">
        <v>306</v>
      </c>
      <c r="E15" s="331" t="s">
        <v>306</v>
      </c>
      <c r="F15" s="326">
        <v>0</v>
      </c>
      <c r="G15" s="331" t="s">
        <v>306</v>
      </c>
      <c r="H15" s="327"/>
      <c r="I15" s="332">
        <v>0</v>
      </c>
      <c r="J15" s="108"/>
    </row>
    <row r="16" spans="2:10" ht="22.5">
      <c r="B16" s="324"/>
      <c r="C16" s="333" t="s">
        <v>307</v>
      </c>
      <c r="D16" s="331" t="s">
        <v>152</v>
      </c>
      <c r="E16" s="331" t="s">
        <v>152</v>
      </c>
      <c r="F16" s="331" t="s">
        <v>152</v>
      </c>
      <c r="G16" s="331" t="s">
        <v>152</v>
      </c>
      <c r="H16" s="327"/>
      <c r="I16" s="334" t="s">
        <v>152</v>
      </c>
      <c r="J16" s="108"/>
    </row>
    <row r="17" spans="2:10" ht="16.5" customHeight="1">
      <c r="B17" s="1016" t="s">
        <v>308</v>
      </c>
      <c r="C17" s="1016"/>
      <c r="D17" s="331" t="s">
        <v>152</v>
      </c>
      <c r="E17" s="331" t="s">
        <v>152</v>
      </c>
      <c r="F17" s="325">
        <v>-908</v>
      </c>
      <c r="G17" s="326">
        <v>-8</v>
      </c>
      <c r="H17" s="327"/>
      <c r="I17" s="328">
        <v>-917</v>
      </c>
      <c r="J17" s="108"/>
    </row>
    <row r="18" spans="2:10" ht="16.5" customHeight="1">
      <c r="B18" s="1016" t="s">
        <v>309</v>
      </c>
      <c r="C18" s="1016"/>
      <c r="D18" s="325">
        <v>9061</v>
      </c>
      <c r="E18" s="325">
        <v>6452</v>
      </c>
      <c r="F18" s="325">
        <v>22373</v>
      </c>
      <c r="G18" s="326">
        <v>-479</v>
      </c>
      <c r="H18" s="327"/>
      <c r="I18" s="328">
        <v>37407</v>
      </c>
      <c r="J18" s="108"/>
    </row>
    <row r="19" spans="2:10" ht="16.5" customHeight="1">
      <c r="B19" s="280"/>
      <c r="C19" s="280"/>
      <c r="D19" s="280"/>
      <c r="E19" s="280"/>
      <c r="F19" s="280"/>
      <c r="G19" s="280"/>
      <c r="H19" s="280"/>
      <c r="I19" s="280"/>
      <c r="J19" s="108"/>
    </row>
    <row r="20" spans="2:10" ht="26.25" customHeight="1">
      <c r="B20" s="1012"/>
      <c r="C20" s="1013"/>
      <c r="D20" s="1012" t="s">
        <v>310</v>
      </c>
      <c r="E20" s="1012"/>
      <c r="F20" s="1012"/>
      <c r="G20" s="1012"/>
      <c r="H20" s="1003" t="s">
        <v>215</v>
      </c>
      <c r="I20" s="1003" t="s">
        <v>236</v>
      </c>
      <c r="J20" s="108"/>
    </row>
    <row r="21" spans="2:10" ht="36.75" customHeight="1">
      <c r="B21" s="1012"/>
      <c r="C21" s="1013"/>
      <c r="D21" s="279" t="s">
        <v>155</v>
      </c>
      <c r="E21" s="279" t="s">
        <v>240</v>
      </c>
      <c r="F21" s="279" t="s">
        <v>311</v>
      </c>
      <c r="G21" s="279" t="s">
        <v>312</v>
      </c>
      <c r="H21" s="1003"/>
      <c r="I21" s="1003"/>
      <c r="J21" s="108"/>
    </row>
    <row r="22" spans="2:10" ht="15" customHeight="1">
      <c r="B22" s="1016" t="s">
        <v>299</v>
      </c>
      <c r="C22" s="1017"/>
      <c r="D22" s="325">
        <v>-6331</v>
      </c>
      <c r="E22" s="325">
        <v>-5</v>
      </c>
      <c r="F22" s="325">
        <v>827</v>
      </c>
      <c r="G22" s="335">
        <v>-5509</v>
      </c>
      <c r="H22" s="325">
        <v>66</v>
      </c>
      <c r="I22" s="335">
        <v>32882</v>
      </c>
      <c r="J22" s="108"/>
    </row>
    <row r="23" spans="2:10" ht="13.5">
      <c r="B23" s="1016" t="s">
        <v>300</v>
      </c>
      <c r="C23" s="1017"/>
      <c r="D23" s="335"/>
      <c r="E23" s="325"/>
      <c r="F23" s="325"/>
      <c r="G23" s="335"/>
      <c r="H23" s="325"/>
      <c r="I23" s="335"/>
      <c r="J23" s="108"/>
    </row>
    <row r="24" spans="2:10" ht="18" customHeight="1">
      <c r="B24" s="324"/>
      <c r="C24" s="336" t="s">
        <v>106</v>
      </c>
      <c r="D24" s="331" t="s">
        <v>301</v>
      </c>
      <c r="E24" s="331" t="s">
        <v>301</v>
      </c>
      <c r="F24" s="331" t="s">
        <v>301</v>
      </c>
      <c r="G24" s="331" t="s">
        <v>301</v>
      </c>
      <c r="H24" s="331" t="s">
        <v>301</v>
      </c>
      <c r="I24" s="335">
        <v>-237</v>
      </c>
      <c r="J24" s="108"/>
    </row>
    <row r="25" spans="2:10" ht="13.5">
      <c r="B25" s="324"/>
      <c r="C25" s="336" t="s">
        <v>302</v>
      </c>
      <c r="D25" s="331" t="s">
        <v>303</v>
      </c>
      <c r="E25" s="331" t="s">
        <v>303</v>
      </c>
      <c r="F25" s="331" t="s">
        <v>303</v>
      </c>
      <c r="G25" s="331" t="s">
        <v>303</v>
      </c>
      <c r="H25" s="331" t="s">
        <v>303</v>
      </c>
      <c r="I25" s="335">
        <v>-672</v>
      </c>
      <c r="J25" s="108"/>
    </row>
    <row r="26" spans="2:10" ht="15.75" customHeight="1">
      <c r="B26" s="324"/>
      <c r="C26" s="336" t="s">
        <v>109</v>
      </c>
      <c r="D26" s="331" t="s">
        <v>304</v>
      </c>
      <c r="E26" s="331" t="s">
        <v>304</v>
      </c>
      <c r="F26" s="331" t="s">
        <v>304</v>
      </c>
      <c r="G26" s="331" t="s">
        <v>304</v>
      </c>
      <c r="H26" s="331" t="s">
        <v>304</v>
      </c>
      <c r="I26" s="335">
        <v>-9</v>
      </c>
      <c r="J26" s="108"/>
    </row>
    <row r="27" spans="2:10" ht="13.5">
      <c r="B27" s="324"/>
      <c r="C27" s="336" t="s">
        <v>110</v>
      </c>
      <c r="D27" s="331" t="s">
        <v>304</v>
      </c>
      <c r="E27" s="331" t="s">
        <v>304</v>
      </c>
      <c r="F27" s="331" t="s">
        <v>304</v>
      </c>
      <c r="G27" s="331" t="s">
        <v>304</v>
      </c>
      <c r="H27" s="331" t="s">
        <v>304</v>
      </c>
      <c r="I27" s="335">
        <v>0</v>
      </c>
      <c r="J27" s="108"/>
    </row>
    <row r="28" spans="2:10" ht="17.25" customHeight="1">
      <c r="B28" s="324"/>
      <c r="C28" s="336" t="s">
        <v>305</v>
      </c>
      <c r="D28" s="331" t="s">
        <v>306</v>
      </c>
      <c r="E28" s="331" t="s">
        <v>306</v>
      </c>
      <c r="F28" s="331" t="s">
        <v>306</v>
      </c>
      <c r="G28" s="331" t="s">
        <v>306</v>
      </c>
      <c r="H28" s="331" t="s">
        <v>306</v>
      </c>
      <c r="I28" s="337">
        <v>0</v>
      </c>
      <c r="J28" s="108"/>
    </row>
    <row r="29" spans="2:10" ht="22.5">
      <c r="B29" s="324"/>
      <c r="C29" s="338" t="s">
        <v>313</v>
      </c>
      <c r="D29" s="325">
        <v>-1900</v>
      </c>
      <c r="E29" s="325">
        <v>3</v>
      </c>
      <c r="F29" s="325">
        <v>-0.1</v>
      </c>
      <c r="G29" s="335">
        <v>-1897</v>
      </c>
      <c r="H29" s="325">
        <v>-1</v>
      </c>
      <c r="I29" s="335">
        <v>-1898</v>
      </c>
      <c r="J29" s="108"/>
    </row>
    <row r="30" spans="2:10" ht="14.25" customHeight="1">
      <c r="B30" s="1016" t="s">
        <v>308</v>
      </c>
      <c r="C30" s="1017"/>
      <c r="D30" s="325">
        <v>-1900</v>
      </c>
      <c r="E30" s="325">
        <v>3</v>
      </c>
      <c r="F30" s="325">
        <v>-0.1</v>
      </c>
      <c r="G30" s="335">
        <v>-1897</v>
      </c>
      <c r="H30" s="325">
        <v>-1</v>
      </c>
      <c r="I30" s="335">
        <v>-2816</v>
      </c>
      <c r="J30" s="108"/>
    </row>
    <row r="31" spans="2:10" ht="20.25" customHeight="1">
      <c r="B31" s="1016" t="s">
        <v>314</v>
      </c>
      <c r="C31" s="1017"/>
      <c r="D31" s="325">
        <v>-8232</v>
      </c>
      <c r="E31" s="325">
        <v>-1</v>
      </c>
      <c r="F31" s="325">
        <v>827</v>
      </c>
      <c r="G31" s="335">
        <v>-7406</v>
      </c>
      <c r="H31" s="325">
        <v>65</v>
      </c>
      <c r="I31" s="335">
        <v>30066</v>
      </c>
      <c r="J31" s="108"/>
    </row>
    <row r="32" spans="2:10" ht="13.5">
      <c r="B32" s="280"/>
      <c r="C32" s="108"/>
      <c r="D32" s="108"/>
      <c r="E32" s="108"/>
      <c r="F32" s="108"/>
      <c r="G32" s="108"/>
      <c r="H32" s="108"/>
      <c r="I32" s="108"/>
      <c r="J32" s="108"/>
    </row>
    <row r="33" spans="2:10" ht="13.5">
      <c r="B33" s="108"/>
      <c r="C33" s="108"/>
      <c r="D33" s="108"/>
      <c r="E33" s="108"/>
      <c r="F33" s="108"/>
      <c r="G33" s="108"/>
      <c r="H33" s="108"/>
      <c r="I33" s="108"/>
      <c r="J33" s="108"/>
    </row>
    <row r="34" spans="2:10" ht="13.5">
      <c r="B34" s="108"/>
      <c r="C34" s="108"/>
      <c r="D34" s="108"/>
      <c r="E34" s="108"/>
      <c r="F34" s="108"/>
      <c r="G34" s="108"/>
      <c r="H34" s="108"/>
      <c r="I34" s="108"/>
      <c r="J34" s="108"/>
    </row>
  </sheetData>
  <mergeCells count="16">
    <mergeCell ref="E3:G4"/>
    <mergeCell ref="B7:C8"/>
    <mergeCell ref="D7:I7"/>
    <mergeCell ref="H8:I8"/>
    <mergeCell ref="B9:C9"/>
    <mergeCell ref="B10:C10"/>
    <mergeCell ref="B17:C17"/>
    <mergeCell ref="B18:C18"/>
    <mergeCell ref="B20:C21"/>
    <mergeCell ref="D20:G20"/>
    <mergeCell ref="H20:H21"/>
    <mergeCell ref="I20:I21"/>
    <mergeCell ref="B22:C22"/>
    <mergeCell ref="B23:C23"/>
    <mergeCell ref="B30:C30"/>
    <mergeCell ref="B31:C31"/>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P36"/>
  <sheetViews>
    <sheetView workbookViewId="0" topLeftCell="A1">
      <selection activeCell="B1" sqref="B1"/>
    </sheetView>
  </sheetViews>
  <sheetFormatPr defaultColWidth="9.00390625" defaultRowHeight="13.5"/>
  <cols>
    <col min="1" max="1" width="0.6171875" style="108" customWidth="1"/>
    <col min="2" max="2" width="1.875" style="108" customWidth="1"/>
    <col min="3" max="3" width="23.75390625" style="108" customWidth="1"/>
    <col min="4" max="4" width="0.6171875" style="108" customWidth="1"/>
    <col min="5" max="16" width="11.75390625" style="108" customWidth="1"/>
    <col min="17" max="16384" width="9.00390625" style="108" customWidth="1"/>
  </cols>
  <sheetData>
    <row r="1" spans="3:16" s="272" customFormat="1" ht="12">
      <c r="C1" s="273"/>
      <c r="D1" s="273"/>
      <c r="E1" s="129"/>
      <c r="F1" s="129"/>
      <c r="G1" s="275"/>
      <c r="H1" s="129"/>
      <c r="I1" s="129"/>
      <c r="J1" s="129"/>
      <c r="K1" s="129"/>
      <c r="P1" s="129"/>
    </row>
    <row r="2" spans="6:11" s="128" customFormat="1" ht="30" customHeight="1">
      <c r="F2" s="339" t="s">
        <v>315</v>
      </c>
      <c r="H2" s="1027" t="s">
        <v>316</v>
      </c>
      <c r="I2" s="1027"/>
      <c r="J2" s="1027"/>
      <c r="K2" s="341" t="s">
        <v>177</v>
      </c>
    </row>
    <row r="3" spans="6:11" s="128" customFormat="1" ht="22.5" customHeight="1">
      <c r="F3" s="339"/>
      <c r="H3" s="340"/>
      <c r="I3" s="340"/>
      <c r="J3" s="340"/>
      <c r="K3" s="341"/>
    </row>
    <row r="4" spans="3:16" s="272" customFormat="1" ht="12.75" customHeight="1">
      <c r="C4" s="129"/>
      <c r="D4" s="129"/>
      <c r="E4" s="129"/>
      <c r="F4" s="129"/>
      <c r="G4" s="275"/>
      <c r="H4" s="129"/>
      <c r="I4" s="129"/>
      <c r="J4" s="129"/>
      <c r="K4" s="129"/>
      <c r="P4" s="342" t="s">
        <v>253</v>
      </c>
    </row>
    <row r="5" spans="1:16" s="280" customFormat="1" ht="24" customHeight="1">
      <c r="A5" s="1028"/>
      <c r="B5" s="1029"/>
      <c r="C5" s="1029"/>
      <c r="D5" s="1030"/>
      <c r="E5" s="1034" t="s">
        <v>91</v>
      </c>
      <c r="F5" s="1035"/>
      <c r="G5" s="1035"/>
      <c r="H5" s="1035"/>
      <c r="I5" s="1035"/>
      <c r="J5" s="1036" t="s">
        <v>317</v>
      </c>
      <c r="K5" s="1037"/>
      <c r="L5" s="1037"/>
      <c r="M5" s="1038"/>
      <c r="N5" s="1023" t="s">
        <v>318</v>
      </c>
      <c r="O5" s="1023" t="s">
        <v>215</v>
      </c>
      <c r="P5" s="1004" t="s">
        <v>319</v>
      </c>
    </row>
    <row r="6" spans="1:16" s="280" customFormat="1" ht="47.25" customHeight="1">
      <c r="A6" s="1031"/>
      <c r="B6" s="1032"/>
      <c r="C6" s="1032"/>
      <c r="D6" s="1033"/>
      <c r="E6" s="343" t="s">
        <v>95</v>
      </c>
      <c r="F6" s="344" t="s">
        <v>144</v>
      </c>
      <c r="G6" s="344" t="s">
        <v>145</v>
      </c>
      <c r="H6" s="344" t="s">
        <v>237</v>
      </c>
      <c r="I6" s="344" t="s">
        <v>146</v>
      </c>
      <c r="J6" s="343" t="s">
        <v>320</v>
      </c>
      <c r="K6" s="345" t="s">
        <v>321</v>
      </c>
      <c r="L6" s="345" t="s">
        <v>322</v>
      </c>
      <c r="M6" s="346" t="s">
        <v>323</v>
      </c>
      <c r="N6" s="1024"/>
      <c r="O6" s="1024"/>
      <c r="P6" s="1025"/>
    </row>
    <row r="7" spans="1:16" s="103" customFormat="1" ht="30" customHeight="1">
      <c r="A7" s="347"/>
      <c r="B7" s="1026" t="s">
        <v>324</v>
      </c>
      <c r="C7" s="1026"/>
      <c r="D7" s="348"/>
      <c r="E7" s="349">
        <v>20705</v>
      </c>
      <c r="F7" s="350">
        <v>15522</v>
      </c>
      <c r="G7" s="350">
        <v>188881</v>
      </c>
      <c r="H7" s="350">
        <v>-715</v>
      </c>
      <c r="I7" s="350">
        <v>224394</v>
      </c>
      <c r="J7" s="349">
        <v>27638</v>
      </c>
      <c r="K7" s="350">
        <v>-28</v>
      </c>
      <c r="L7" s="350">
        <v>2656</v>
      </c>
      <c r="M7" s="351">
        <v>30266</v>
      </c>
      <c r="N7" s="352" t="s">
        <v>152</v>
      </c>
      <c r="O7" s="352">
        <v>11343</v>
      </c>
      <c r="P7" s="353">
        <v>266004</v>
      </c>
    </row>
    <row r="8" spans="1:16" s="103" customFormat="1" ht="30" customHeight="1">
      <c r="A8" s="354"/>
      <c r="B8" s="1021" t="s">
        <v>243</v>
      </c>
      <c r="C8" s="1021"/>
      <c r="D8" s="356"/>
      <c r="E8" s="357"/>
      <c r="F8" s="358"/>
      <c r="G8" s="358"/>
      <c r="H8" s="358"/>
      <c r="I8" s="358"/>
      <c r="J8" s="357"/>
      <c r="K8" s="358"/>
      <c r="L8" s="358"/>
      <c r="M8" s="359"/>
      <c r="N8" s="360"/>
      <c r="O8" s="360"/>
      <c r="P8" s="361"/>
    </row>
    <row r="9" spans="1:16" s="103" customFormat="1" ht="30" customHeight="1">
      <c r="A9" s="354"/>
      <c r="B9" s="362"/>
      <c r="C9" s="355" t="s">
        <v>106</v>
      </c>
      <c r="D9" s="356"/>
      <c r="E9" s="357" t="s">
        <v>301</v>
      </c>
      <c r="F9" s="358" t="s">
        <v>301</v>
      </c>
      <c r="G9" s="358">
        <v>-768</v>
      </c>
      <c r="H9" s="358" t="s">
        <v>301</v>
      </c>
      <c r="I9" s="358">
        <v>-768</v>
      </c>
      <c r="J9" s="357" t="s">
        <v>301</v>
      </c>
      <c r="K9" s="358" t="s">
        <v>301</v>
      </c>
      <c r="L9" s="358" t="s">
        <v>301</v>
      </c>
      <c r="M9" s="359" t="s">
        <v>301</v>
      </c>
      <c r="N9" s="359" t="s">
        <v>301</v>
      </c>
      <c r="O9" s="359" t="s">
        <v>301</v>
      </c>
      <c r="P9" s="359">
        <v>-768</v>
      </c>
    </row>
    <row r="10" spans="1:16" s="103" customFormat="1" ht="30" customHeight="1">
      <c r="A10" s="354"/>
      <c r="B10" s="362"/>
      <c r="C10" s="355" t="s">
        <v>108</v>
      </c>
      <c r="D10" s="356"/>
      <c r="E10" s="357" t="s">
        <v>303</v>
      </c>
      <c r="F10" s="358" t="s">
        <v>303</v>
      </c>
      <c r="G10" s="358">
        <v>3591</v>
      </c>
      <c r="H10" s="358" t="s">
        <v>303</v>
      </c>
      <c r="I10" s="358">
        <v>3591</v>
      </c>
      <c r="J10" s="357" t="s">
        <v>303</v>
      </c>
      <c r="K10" s="358" t="s">
        <v>303</v>
      </c>
      <c r="L10" s="358" t="s">
        <v>303</v>
      </c>
      <c r="M10" s="359" t="s">
        <v>303</v>
      </c>
      <c r="N10" s="359" t="s">
        <v>303</v>
      </c>
      <c r="O10" s="359" t="s">
        <v>303</v>
      </c>
      <c r="P10" s="359">
        <v>3591</v>
      </c>
    </row>
    <row r="11" spans="1:16" s="103" customFormat="1" ht="30" customHeight="1">
      <c r="A11" s="354"/>
      <c r="B11" s="362"/>
      <c r="C11" s="355" t="s">
        <v>109</v>
      </c>
      <c r="D11" s="356"/>
      <c r="E11" s="357" t="s">
        <v>304</v>
      </c>
      <c r="F11" s="358" t="s">
        <v>304</v>
      </c>
      <c r="G11" s="358" t="s">
        <v>304</v>
      </c>
      <c r="H11" s="358">
        <v>-95</v>
      </c>
      <c r="I11" s="358">
        <v>-95</v>
      </c>
      <c r="J11" s="357" t="s">
        <v>304</v>
      </c>
      <c r="K11" s="358" t="s">
        <v>304</v>
      </c>
      <c r="L11" s="358" t="s">
        <v>304</v>
      </c>
      <c r="M11" s="359" t="s">
        <v>304</v>
      </c>
      <c r="N11" s="359" t="s">
        <v>304</v>
      </c>
      <c r="O11" s="359" t="s">
        <v>304</v>
      </c>
      <c r="P11" s="359">
        <v>-95</v>
      </c>
    </row>
    <row r="12" spans="1:16" s="103" customFormat="1" ht="30" customHeight="1">
      <c r="A12" s="354"/>
      <c r="B12" s="362"/>
      <c r="C12" s="355" t="s">
        <v>110</v>
      </c>
      <c r="D12" s="356"/>
      <c r="E12" s="357" t="s">
        <v>304</v>
      </c>
      <c r="F12" s="358">
        <v>-1</v>
      </c>
      <c r="G12" s="358" t="s">
        <v>304</v>
      </c>
      <c r="H12" s="358">
        <v>12</v>
      </c>
      <c r="I12" s="358">
        <v>11</v>
      </c>
      <c r="J12" s="357" t="s">
        <v>304</v>
      </c>
      <c r="K12" s="358" t="s">
        <v>304</v>
      </c>
      <c r="L12" s="358" t="s">
        <v>304</v>
      </c>
      <c r="M12" s="359" t="s">
        <v>304</v>
      </c>
      <c r="N12" s="359" t="s">
        <v>304</v>
      </c>
      <c r="O12" s="359" t="s">
        <v>304</v>
      </c>
      <c r="P12" s="359">
        <v>11</v>
      </c>
    </row>
    <row r="13" spans="1:16" s="103" customFormat="1" ht="30" customHeight="1">
      <c r="A13" s="354"/>
      <c r="B13" s="362"/>
      <c r="C13" s="355" t="s">
        <v>325</v>
      </c>
      <c r="D13" s="356"/>
      <c r="E13" s="357" t="s">
        <v>306</v>
      </c>
      <c r="F13" s="358" t="s">
        <v>306</v>
      </c>
      <c r="G13" s="358">
        <v>9</v>
      </c>
      <c r="H13" s="358" t="s">
        <v>306</v>
      </c>
      <c r="I13" s="358">
        <v>9</v>
      </c>
      <c r="J13" s="357" t="s">
        <v>306</v>
      </c>
      <c r="K13" s="358" t="s">
        <v>306</v>
      </c>
      <c r="L13" s="358" t="s">
        <v>306</v>
      </c>
      <c r="M13" s="359" t="s">
        <v>306</v>
      </c>
      <c r="N13" s="359" t="s">
        <v>306</v>
      </c>
      <c r="O13" s="359" t="s">
        <v>306</v>
      </c>
      <c r="P13" s="359">
        <v>9</v>
      </c>
    </row>
    <row r="14" spans="1:16" s="103" customFormat="1" ht="30" customHeight="1">
      <c r="A14" s="354"/>
      <c r="B14" s="362"/>
      <c r="C14" s="355" t="s">
        <v>326</v>
      </c>
      <c r="D14" s="356"/>
      <c r="E14" s="357" t="s">
        <v>327</v>
      </c>
      <c r="F14" s="363" t="s">
        <v>327</v>
      </c>
      <c r="G14" s="358">
        <v>-0.1</v>
      </c>
      <c r="H14" s="358" t="s">
        <v>327</v>
      </c>
      <c r="I14" s="358">
        <v>-0.1</v>
      </c>
      <c r="J14" s="357" t="s">
        <v>327</v>
      </c>
      <c r="K14" s="358" t="s">
        <v>327</v>
      </c>
      <c r="L14" s="358" t="s">
        <v>327</v>
      </c>
      <c r="M14" s="359" t="s">
        <v>327</v>
      </c>
      <c r="N14" s="359" t="s">
        <v>327</v>
      </c>
      <c r="O14" s="359" t="s">
        <v>327</v>
      </c>
      <c r="P14" s="359">
        <v>-0.1</v>
      </c>
    </row>
    <row r="15" spans="1:16" s="103" customFormat="1" ht="31.5" customHeight="1">
      <c r="A15" s="354"/>
      <c r="B15" s="362"/>
      <c r="C15" s="355" t="s">
        <v>328</v>
      </c>
      <c r="D15" s="356"/>
      <c r="E15" s="357" t="s">
        <v>152</v>
      </c>
      <c r="F15" s="358" t="s">
        <v>152</v>
      </c>
      <c r="G15" s="358" t="s">
        <v>152</v>
      </c>
      <c r="H15" s="358" t="s">
        <v>152</v>
      </c>
      <c r="I15" s="358" t="s">
        <v>152</v>
      </c>
      <c r="J15" s="357">
        <v>-16610</v>
      </c>
      <c r="K15" s="358">
        <v>-75</v>
      </c>
      <c r="L15" s="358">
        <v>-9</v>
      </c>
      <c r="M15" s="359">
        <v>-16695</v>
      </c>
      <c r="N15" s="360">
        <v>35</v>
      </c>
      <c r="O15" s="360">
        <v>573</v>
      </c>
      <c r="P15" s="361">
        <v>-16085</v>
      </c>
    </row>
    <row r="16" spans="1:16" s="103" customFormat="1" ht="31.5" customHeight="1">
      <c r="A16" s="354"/>
      <c r="B16" s="1021" t="s">
        <v>329</v>
      </c>
      <c r="C16" s="1021"/>
      <c r="D16" s="356"/>
      <c r="E16" s="357" t="s">
        <v>152</v>
      </c>
      <c r="F16" s="358">
        <v>-1</v>
      </c>
      <c r="G16" s="358">
        <v>2832</v>
      </c>
      <c r="H16" s="358">
        <v>-82</v>
      </c>
      <c r="I16" s="358">
        <v>2748</v>
      </c>
      <c r="J16" s="357">
        <v>-16610</v>
      </c>
      <c r="K16" s="358">
        <v>-75</v>
      </c>
      <c r="L16" s="358">
        <v>-9</v>
      </c>
      <c r="M16" s="359">
        <v>-16695</v>
      </c>
      <c r="N16" s="360">
        <v>35</v>
      </c>
      <c r="O16" s="360">
        <v>573</v>
      </c>
      <c r="P16" s="361">
        <v>-13337</v>
      </c>
    </row>
    <row r="17" spans="1:16" s="103" customFormat="1" ht="30" customHeight="1">
      <c r="A17" s="364"/>
      <c r="B17" s="1022" t="s">
        <v>250</v>
      </c>
      <c r="C17" s="1022"/>
      <c r="D17" s="365"/>
      <c r="E17" s="366">
        <v>20705</v>
      </c>
      <c r="F17" s="367">
        <v>15521</v>
      </c>
      <c r="G17" s="367">
        <v>191714</v>
      </c>
      <c r="H17" s="367">
        <v>-798</v>
      </c>
      <c r="I17" s="367">
        <v>227142</v>
      </c>
      <c r="J17" s="366">
        <v>11028</v>
      </c>
      <c r="K17" s="367">
        <v>-104</v>
      </c>
      <c r="L17" s="367">
        <v>2646</v>
      </c>
      <c r="M17" s="368">
        <v>13571</v>
      </c>
      <c r="N17" s="369">
        <v>35</v>
      </c>
      <c r="O17" s="369">
        <v>11916</v>
      </c>
      <c r="P17" s="370">
        <v>252667</v>
      </c>
    </row>
    <row r="18" spans="2:16" s="288" customFormat="1" ht="11.25">
      <c r="B18" s="280"/>
      <c r="C18" s="280"/>
      <c r="D18" s="280"/>
      <c r="P18" s="371"/>
    </row>
    <row r="19" spans="2:4" s="288" customFormat="1" ht="11.25">
      <c r="B19" s="280"/>
      <c r="C19" s="280"/>
      <c r="D19" s="280"/>
    </row>
    <row r="20" spans="2:4" s="288" customFormat="1" ht="11.25">
      <c r="B20" s="280"/>
      <c r="C20" s="280"/>
      <c r="D20" s="280"/>
    </row>
    <row r="21" spans="2:4" s="288" customFormat="1" ht="11.25">
      <c r="B21" s="280"/>
      <c r="C21" s="280"/>
      <c r="D21" s="280"/>
    </row>
    <row r="22" spans="2:4" s="288" customFormat="1" ht="11.25">
      <c r="B22" s="280"/>
      <c r="C22" s="280"/>
      <c r="D22" s="280"/>
    </row>
    <row r="23" spans="2:4" s="288" customFormat="1" ht="11.25">
      <c r="B23" s="280"/>
      <c r="C23" s="280"/>
      <c r="D23" s="280"/>
    </row>
    <row r="24" spans="2:4" s="288" customFormat="1" ht="11.25">
      <c r="B24" s="280"/>
      <c r="C24" s="280"/>
      <c r="D24" s="280"/>
    </row>
    <row r="25" spans="2:4" s="288" customFormat="1" ht="11.25">
      <c r="B25" s="280"/>
      <c r="C25" s="280"/>
      <c r="D25" s="280"/>
    </row>
    <row r="26" spans="2:4" s="288" customFormat="1" ht="11.25">
      <c r="B26" s="280"/>
      <c r="C26" s="280"/>
      <c r="D26" s="280"/>
    </row>
    <row r="27" spans="2:4" s="288" customFormat="1" ht="11.25">
      <c r="B27" s="280"/>
      <c r="C27" s="280"/>
      <c r="D27" s="280"/>
    </row>
    <row r="28" spans="2:4" s="288" customFormat="1" ht="11.25">
      <c r="B28" s="280"/>
      <c r="C28" s="280"/>
      <c r="D28" s="280"/>
    </row>
    <row r="29" spans="2:4" s="288" customFormat="1" ht="11.25">
      <c r="B29" s="280"/>
      <c r="C29" s="280"/>
      <c r="D29" s="280"/>
    </row>
    <row r="30" spans="2:4" ht="13.5">
      <c r="B30" s="280"/>
      <c r="C30" s="280"/>
      <c r="D30" s="280"/>
    </row>
    <row r="31" spans="2:4" ht="13.5">
      <c r="B31" s="280"/>
      <c r="C31" s="280"/>
      <c r="D31" s="280"/>
    </row>
    <row r="32" spans="2:4" ht="13.5">
      <c r="B32" s="280"/>
      <c r="C32" s="280"/>
      <c r="D32" s="280"/>
    </row>
    <row r="33" spans="2:4" ht="13.5">
      <c r="B33" s="280"/>
      <c r="C33" s="280"/>
      <c r="D33" s="280"/>
    </row>
    <row r="34" spans="2:4" ht="13.5">
      <c r="B34" s="280"/>
      <c r="C34" s="280"/>
      <c r="D34" s="280"/>
    </row>
    <row r="35" spans="2:4" ht="13.5">
      <c r="B35" s="280"/>
      <c r="C35" s="280"/>
      <c r="D35" s="280"/>
    </row>
    <row r="36" spans="2:4" ht="13.5">
      <c r="B36" s="280"/>
      <c r="C36" s="280"/>
      <c r="D36" s="280"/>
    </row>
  </sheetData>
  <mergeCells count="11">
    <mergeCell ref="O5:O6"/>
    <mergeCell ref="P5:P6"/>
    <mergeCell ref="B7:C7"/>
    <mergeCell ref="H2:J2"/>
    <mergeCell ref="A5:D6"/>
    <mergeCell ref="E5:I5"/>
    <mergeCell ref="J5:M5"/>
    <mergeCell ref="B8:C8"/>
    <mergeCell ref="B16:C16"/>
    <mergeCell ref="B17:C17"/>
    <mergeCell ref="N5:N6"/>
  </mergeCells>
  <printOptions/>
  <pageMargins left="0.3937007874015748" right="0.3937007874015748" top="0.7874015748031497" bottom="0.3937007874015748" header="0.5118110236220472" footer="0.5118110236220472"/>
  <pageSetup fitToHeight="1" fitToWidth="1" horizontalDpi="300" verticalDpi="300" orientation="portrait" paperSize="9" scale="58" r:id="rId2"/>
  <headerFooter alignWithMargins="0">
    <oddHeader>&amp;C&amp;A</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C77"/>
  <sheetViews>
    <sheetView workbookViewId="0" topLeftCell="A1">
      <selection activeCell="A1" sqref="A1"/>
    </sheetView>
  </sheetViews>
  <sheetFormatPr defaultColWidth="9.00390625" defaultRowHeight="13.5"/>
  <cols>
    <col min="1" max="1" width="40.50390625" style="374" bestFit="1" customWidth="1"/>
    <col min="2" max="3" width="18.625" style="384" bestFit="1" customWidth="1"/>
    <col min="4" max="16384" width="9.00390625" style="374" customWidth="1"/>
  </cols>
  <sheetData>
    <row r="1" spans="1:3" ht="13.5">
      <c r="A1" s="372"/>
      <c r="B1" s="373"/>
      <c r="C1" s="373"/>
    </row>
    <row r="2" spans="1:3" ht="13.5">
      <c r="A2" s="372" t="s">
        <v>330</v>
      </c>
      <c r="B2" s="373"/>
      <c r="C2" s="373"/>
    </row>
    <row r="3" spans="2:3" ht="13.5">
      <c r="B3" s="373"/>
      <c r="C3" s="373"/>
    </row>
    <row r="4" spans="1:3" ht="13.5">
      <c r="A4" s="372"/>
      <c r="B4" s="373"/>
      <c r="C4" s="373"/>
    </row>
    <row r="5" spans="1:3" ht="14.25" thickBot="1">
      <c r="A5" s="375"/>
      <c r="B5" s="376"/>
      <c r="C5" s="376" t="s">
        <v>331</v>
      </c>
    </row>
    <row r="6" spans="1:3" ht="33.75">
      <c r="A6" s="377"/>
      <c r="B6" s="378" t="s">
        <v>332</v>
      </c>
      <c r="C6" s="378" t="s">
        <v>333</v>
      </c>
    </row>
    <row r="7" spans="1:3" ht="13.5">
      <c r="A7" s="379" t="s">
        <v>59</v>
      </c>
      <c r="B7" s="380"/>
      <c r="C7" s="380"/>
    </row>
    <row r="8" spans="1:3" ht="13.5">
      <c r="A8" s="381" t="s">
        <v>181</v>
      </c>
      <c r="B8" s="382"/>
      <c r="C8" s="382"/>
    </row>
    <row r="9" spans="1:3" ht="13.5" customHeight="1">
      <c r="A9" s="381" t="s">
        <v>182</v>
      </c>
      <c r="B9" s="382">
        <v>15149</v>
      </c>
      <c r="C9" s="382">
        <v>15149</v>
      </c>
    </row>
    <row r="10" spans="1:3" ht="13.5">
      <c r="A10" s="381" t="s">
        <v>183</v>
      </c>
      <c r="B10" s="382"/>
      <c r="C10" s="382"/>
    </row>
    <row r="11" spans="1:3" ht="13.5">
      <c r="A11" s="381" t="s">
        <v>186</v>
      </c>
      <c r="B11" s="382" t="s">
        <v>107</v>
      </c>
      <c r="C11" s="382" t="s">
        <v>107</v>
      </c>
    </row>
    <row r="12" spans="1:3" ht="13.5">
      <c r="A12" s="381" t="s">
        <v>187</v>
      </c>
      <c r="B12" s="382">
        <v>15149</v>
      </c>
      <c r="C12" s="382">
        <v>15149</v>
      </c>
    </row>
    <row r="13" spans="1:3" ht="13.5">
      <c r="A13" s="381" t="s">
        <v>188</v>
      </c>
      <c r="B13" s="382"/>
      <c r="C13" s="382"/>
    </row>
    <row r="14" spans="1:3" ht="13.5">
      <c r="A14" s="381" t="s">
        <v>182</v>
      </c>
      <c r="B14" s="382">
        <v>6286</v>
      </c>
      <c r="C14" s="382">
        <v>6316</v>
      </c>
    </row>
    <row r="15" spans="1:3" ht="13.5">
      <c r="A15" s="381" t="s">
        <v>183</v>
      </c>
      <c r="B15" s="382"/>
      <c r="C15" s="382"/>
    </row>
    <row r="16" spans="1:3" ht="13.5">
      <c r="A16" s="381" t="s">
        <v>207</v>
      </c>
      <c r="B16" s="382">
        <v>31</v>
      </c>
      <c r="C16" s="382">
        <v>34</v>
      </c>
    </row>
    <row r="17" spans="1:3" ht="13.5">
      <c r="A17" s="381" t="s">
        <v>186</v>
      </c>
      <c r="B17" s="382">
        <v>31</v>
      </c>
      <c r="C17" s="382">
        <v>34</v>
      </c>
    </row>
    <row r="18" spans="1:3" ht="13.5" customHeight="1">
      <c r="A18" s="381" t="s">
        <v>187</v>
      </c>
      <c r="B18" s="382">
        <v>6318</v>
      </c>
      <c r="C18" s="382">
        <v>6350</v>
      </c>
    </row>
    <row r="19" spans="1:3" ht="13.5">
      <c r="A19" s="381" t="s">
        <v>198</v>
      </c>
      <c r="B19" s="382"/>
      <c r="C19" s="382"/>
    </row>
    <row r="20" spans="1:3" ht="13.5">
      <c r="A20" s="381" t="s">
        <v>182</v>
      </c>
      <c r="B20" s="382">
        <v>314894</v>
      </c>
      <c r="C20" s="382">
        <v>330442</v>
      </c>
    </row>
    <row r="21" spans="1:3" ht="13.5">
      <c r="A21" s="381" t="s">
        <v>183</v>
      </c>
      <c r="B21" s="382"/>
      <c r="C21" s="382"/>
    </row>
    <row r="22" spans="1:3" ht="13.5">
      <c r="A22" s="381" t="s">
        <v>210</v>
      </c>
      <c r="B22" s="382" t="s">
        <v>334</v>
      </c>
      <c r="C22" s="382" t="s">
        <v>335</v>
      </c>
    </row>
    <row r="23" spans="1:3" ht="13.5">
      <c r="A23" s="381" t="s">
        <v>336</v>
      </c>
      <c r="B23" s="382">
        <v>9462</v>
      </c>
      <c r="C23" s="382">
        <v>4152</v>
      </c>
    </row>
    <row r="24" spans="1:3" ht="13.5" customHeight="1">
      <c r="A24" s="381" t="s">
        <v>186</v>
      </c>
      <c r="B24" s="382">
        <v>7604</v>
      </c>
      <c r="C24" s="382">
        <v>2069</v>
      </c>
    </row>
    <row r="25" spans="1:3" ht="13.5">
      <c r="A25" s="381" t="s">
        <v>187</v>
      </c>
      <c r="B25" s="382">
        <v>322499</v>
      </c>
      <c r="C25" s="382">
        <v>332512</v>
      </c>
    </row>
    <row r="26" spans="1:3" ht="13.5">
      <c r="A26" s="381" t="s">
        <v>205</v>
      </c>
      <c r="B26" s="382"/>
      <c r="C26" s="382"/>
    </row>
    <row r="27" spans="1:3" ht="13.5" customHeight="1">
      <c r="A27" s="381" t="s">
        <v>182</v>
      </c>
      <c r="B27" s="382" t="s">
        <v>337</v>
      </c>
      <c r="C27" s="382" t="s">
        <v>338</v>
      </c>
    </row>
    <row r="28" spans="1:3" ht="13.5">
      <c r="A28" s="381" t="s">
        <v>183</v>
      </c>
      <c r="B28" s="382"/>
      <c r="C28" s="382"/>
    </row>
    <row r="29" spans="1:3" ht="13.5">
      <c r="A29" s="381" t="s">
        <v>206</v>
      </c>
      <c r="B29" s="382" t="s">
        <v>339</v>
      </c>
      <c r="C29" s="382" t="s">
        <v>340</v>
      </c>
    </row>
    <row r="30" spans="1:3" ht="13.5">
      <c r="A30" s="381" t="s">
        <v>207</v>
      </c>
      <c r="B30" s="382">
        <v>55</v>
      </c>
      <c r="C30" s="382">
        <v>113</v>
      </c>
    </row>
    <row r="31" spans="1:3" ht="13.5">
      <c r="A31" s="381" t="s">
        <v>186</v>
      </c>
      <c r="B31" s="382" t="s">
        <v>341</v>
      </c>
      <c r="C31" s="382" t="s">
        <v>342</v>
      </c>
    </row>
    <row r="32" spans="1:3" ht="13.5">
      <c r="A32" s="381" t="s">
        <v>187</v>
      </c>
      <c r="B32" s="382" t="s">
        <v>343</v>
      </c>
      <c r="C32" s="382" t="s">
        <v>344</v>
      </c>
    </row>
    <row r="33" spans="1:3" ht="13.5">
      <c r="A33" s="381" t="s">
        <v>208</v>
      </c>
      <c r="B33" s="382"/>
      <c r="C33" s="382"/>
    </row>
    <row r="34" spans="1:3" ht="13.5">
      <c r="A34" s="381" t="s">
        <v>182</v>
      </c>
      <c r="B34" s="382">
        <v>335260</v>
      </c>
      <c r="C34" s="382">
        <v>349469</v>
      </c>
    </row>
    <row r="35" spans="1:3" ht="13.5">
      <c r="A35" s="381" t="s">
        <v>183</v>
      </c>
      <c r="B35" s="382"/>
      <c r="C35" s="382"/>
    </row>
    <row r="36" spans="1:3" ht="13.5" customHeight="1">
      <c r="A36" s="381" t="s">
        <v>210</v>
      </c>
      <c r="B36" s="382" t="s">
        <v>334</v>
      </c>
      <c r="C36" s="382" t="s">
        <v>335</v>
      </c>
    </row>
    <row r="37" spans="1:3" ht="13.5">
      <c r="A37" s="381" t="s">
        <v>336</v>
      </c>
      <c r="B37" s="382">
        <v>9462</v>
      </c>
      <c r="C37" s="382">
        <v>4152</v>
      </c>
    </row>
    <row r="38" spans="1:3" ht="13.5">
      <c r="A38" s="381" t="s">
        <v>206</v>
      </c>
      <c r="B38" s="382" t="s">
        <v>339</v>
      </c>
      <c r="C38" s="382" t="s">
        <v>340</v>
      </c>
    </row>
    <row r="39" spans="1:3" ht="13.5">
      <c r="A39" s="381" t="s">
        <v>207</v>
      </c>
      <c r="B39" s="382">
        <v>86</v>
      </c>
      <c r="C39" s="382">
        <v>147</v>
      </c>
    </row>
    <row r="40" spans="1:3" ht="13.5">
      <c r="A40" s="381" t="s">
        <v>186</v>
      </c>
      <c r="B40" s="382">
        <v>7591</v>
      </c>
      <c r="C40" s="382">
        <v>1572</v>
      </c>
    </row>
    <row r="41" spans="1:3" ht="13.5">
      <c r="A41" s="381" t="s">
        <v>187</v>
      </c>
      <c r="B41" s="382">
        <v>342851</v>
      </c>
      <c r="C41" s="382">
        <v>351041</v>
      </c>
    </row>
    <row r="42" spans="1:3" ht="13.5">
      <c r="A42" s="381" t="s">
        <v>20</v>
      </c>
      <c r="B42" s="382"/>
      <c r="C42" s="382"/>
    </row>
    <row r="43" spans="1:3" ht="13.5">
      <c r="A43" s="381" t="s">
        <v>211</v>
      </c>
      <c r="B43" s="382"/>
      <c r="C43" s="382"/>
    </row>
    <row r="44" spans="1:3" ht="13.5">
      <c r="A44" s="381" t="s">
        <v>182</v>
      </c>
      <c r="B44" s="382">
        <v>77899</v>
      </c>
      <c r="C44" s="382">
        <v>21968</v>
      </c>
    </row>
    <row r="45" spans="1:3" ht="13.5">
      <c r="A45" s="381" t="s">
        <v>183</v>
      </c>
      <c r="B45" s="382"/>
      <c r="C45" s="382"/>
    </row>
    <row r="46" spans="1:3" ht="13.5">
      <c r="A46" s="381" t="s">
        <v>212</v>
      </c>
      <c r="B46" s="382" t="s">
        <v>345</v>
      </c>
      <c r="C46" s="382">
        <v>-21531</v>
      </c>
    </row>
    <row r="47" spans="1:3" ht="13.5">
      <c r="A47" s="381" t="s">
        <v>186</v>
      </c>
      <c r="B47" s="382" t="s">
        <v>345</v>
      </c>
      <c r="C47" s="382">
        <v>-21531</v>
      </c>
    </row>
    <row r="48" spans="1:3" ht="13.5">
      <c r="A48" s="381" t="s">
        <v>187</v>
      </c>
      <c r="B48" s="382">
        <v>69792</v>
      </c>
      <c r="C48" s="382">
        <v>436</v>
      </c>
    </row>
    <row r="49" spans="1:3" ht="13.5">
      <c r="A49" s="381" t="s">
        <v>213</v>
      </c>
      <c r="B49" s="382"/>
      <c r="C49" s="382"/>
    </row>
    <row r="50" spans="1:3" ht="13.5">
      <c r="A50" s="381" t="s">
        <v>182</v>
      </c>
      <c r="B50" s="382" t="s">
        <v>346</v>
      </c>
      <c r="C50" s="382" t="s">
        <v>347</v>
      </c>
    </row>
    <row r="51" spans="1:3" ht="13.5">
      <c r="A51" s="381" t="s">
        <v>183</v>
      </c>
      <c r="B51" s="382"/>
      <c r="C51" s="382"/>
    </row>
    <row r="52" spans="1:3" ht="13.5">
      <c r="A52" s="381" t="s">
        <v>212</v>
      </c>
      <c r="B52" s="382">
        <v>83</v>
      </c>
      <c r="C52" s="382">
        <v>1143</v>
      </c>
    </row>
    <row r="53" spans="1:3" ht="13.5">
      <c r="A53" s="381" t="s">
        <v>186</v>
      </c>
      <c r="B53" s="382">
        <v>83</v>
      </c>
      <c r="C53" s="382">
        <v>1143</v>
      </c>
    </row>
    <row r="54" spans="1:3" ht="13.5">
      <c r="A54" s="381" t="s">
        <v>187</v>
      </c>
      <c r="B54" s="382">
        <v>81</v>
      </c>
      <c r="C54" s="382" t="s">
        <v>348</v>
      </c>
    </row>
    <row r="55" spans="1:3" ht="13.5">
      <c r="A55" s="381" t="s">
        <v>214</v>
      </c>
      <c r="B55" s="382"/>
      <c r="C55" s="382"/>
    </row>
    <row r="56" spans="1:3" ht="13.5">
      <c r="A56" s="381" t="s">
        <v>182</v>
      </c>
      <c r="B56" s="382">
        <v>77897</v>
      </c>
      <c r="C56" s="382">
        <v>19841</v>
      </c>
    </row>
    <row r="57" spans="1:3" ht="13.5">
      <c r="A57" s="381" t="s">
        <v>183</v>
      </c>
      <c r="B57" s="382"/>
      <c r="C57" s="382"/>
    </row>
    <row r="58" spans="1:3" ht="13.5">
      <c r="A58" s="381" t="s">
        <v>212</v>
      </c>
      <c r="B58" s="382" t="s">
        <v>349</v>
      </c>
      <c r="C58" s="382">
        <v>-20387</v>
      </c>
    </row>
    <row r="59" spans="1:3" ht="13.5">
      <c r="A59" s="381" t="s">
        <v>186</v>
      </c>
      <c r="B59" s="382" t="s">
        <v>349</v>
      </c>
      <c r="C59" s="382">
        <v>-20387</v>
      </c>
    </row>
    <row r="60" spans="1:3" ht="13.5">
      <c r="A60" s="381" t="s">
        <v>187</v>
      </c>
      <c r="B60" s="382">
        <v>69874</v>
      </c>
      <c r="C60" s="382">
        <v>-546</v>
      </c>
    </row>
    <row r="61" spans="1:3" ht="13.5">
      <c r="A61" s="381" t="s">
        <v>86</v>
      </c>
      <c r="B61" s="382"/>
      <c r="C61" s="382"/>
    </row>
    <row r="62" spans="1:3" ht="13.5">
      <c r="A62" s="381" t="s">
        <v>221</v>
      </c>
      <c r="B62" s="382">
        <v>7972</v>
      </c>
      <c r="C62" s="382">
        <v>8247</v>
      </c>
    </row>
    <row r="63" spans="1:3" ht="13.5">
      <c r="A63" s="381" t="s">
        <v>222</v>
      </c>
      <c r="B63" s="382"/>
      <c r="C63" s="382"/>
    </row>
    <row r="64" spans="1:3" ht="13.5">
      <c r="A64" s="381" t="s">
        <v>229</v>
      </c>
      <c r="B64" s="382" t="s">
        <v>350</v>
      </c>
      <c r="C64" s="382">
        <v>28</v>
      </c>
    </row>
    <row r="65" spans="1:3" ht="13.5">
      <c r="A65" s="381" t="s">
        <v>230</v>
      </c>
      <c r="B65" s="382" t="s">
        <v>350</v>
      </c>
      <c r="C65" s="382">
        <v>28</v>
      </c>
    </row>
    <row r="66" spans="1:3" ht="13.5">
      <c r="A66" s="381" t="s">
        <v>231</v>
      </c>
      <c r="B66" s="382">
        <v>7811</v>
      </c>
      <c r="C66" s="382">
        <v>8275</v>
      </c>
    </row>
    <row r="67" spans="1:3" ht="13.5">
      <c r="A67" s="381" t="s">
        <v>87</v>
      </c>
      <c r="B67" s="382"/>
      <c r="C67" s="382"/>
    </row>
    <row r="68" spans="1:3" ht="13.5">
      <c r="A68" s="381" t="s">
        <v>221</v>
      </c>
      <c r="B68" s="382">
        <v>421130</v>
      </c>
      <c r="C68" s="382">
        <v>377558</v>
      </c>
    </row>
    <row r="69" spans="1:3" ht="13.5">
      <c r="A69" s="381" t="s">
        <v>222</v>
      </c>
      <c r="B69" s="382"/>
      <c r="C69" s="382"/>
    </row>
    <row r="70" spans="1:3" ht="13.5">
      <c r="A70" s="381" t="s">
        <v>225</v>
      </c>
      <c r="B70" s="382" t="s">
        <v>334</v>
      </c>
      <c r="C70" s="382" t="s">
        <v>335</v>
      </c>
    </row>
    <row r="71" spans="1:3" ht="13.5">
      <c r="A71" s="381" t="s">
        <v>351</v>
      </c>
      <c r="B71" s="382">
        <v>9462</v>
      </c>
      <c r="C71" s="382">
        <v>4152</v>
      </c>
    </row>
    <row r="72" spans="1:3" ht="13.5">
      <c r="A72" s="381" t="s">
        <v>227</v>
      </c>
      <c r="B72" s="382" t="s">
        <v>339</v>
      </c>
      <c r="C72" s="382" t="s">
        <v>340</v>
      </c>
    </row>
    <row r="73" spans="1:3" ht="13.5">
      <c r="A73" s="381" t="s">
        <v>228</v>
      </c>
      <c r="B73" s="382">
        <v>86</v>
      </c>
      <c r="C73" s="382">
        <v>147</v>
      </c>
    </row>
    <row r="74" spans="1:3" ht="13.5">
      <c r="A74" s="381" t="s">
        <v>229</v>
      </c>
      <c r="B74" s="382" t="s">
        <v>352</v>
      </c>
      <c r="C74" s="382">
        <v>-20359</v>
      </c>
    </row>
    <row r="75" spans="1:3" ht="13.5">
      <c r="A75" s="381" t="s">
        <v>230</v>
      </c>
      <c r="B75" s="382" t="s">
        <v>353</v>
      </c>
      <c r="C75" s="382">
        <v>-18787</v>
      </c>
    </row>
    <row r="76" spans="1:3" ht="13.5">
      <c r="A76" s="381" t="s">
        <v>231</v>
      </c>
      <c r="B76" s="382">
        <v>420537</v>
      </c>
      <c r="C76" s="382">
        <v>358771</v>
      </c>
    </row>
    <row r="77" spans="2:3" ht="13.5">
      <c r="B77" s="383"/>
      <c r="C77" s="383"/>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77"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M42"/>
  <sheetViews>
    <sheetView workbookViewId="0" topLeftCell="A1">
      <selection activeCell="B1" sqref="B1"/>
    </sheetView>
  </sheetViews>
  <sheetFormatPr defaultColWidth="9.00390625" defaultRowHeight="13.5"/>
  <cols>
    <col min="1" max="1" width="1.12109375" style="385" customWidth="1"/>
    <col min="2" max="2" width="2.25390625" style="385" customWidth="1"/>
    <col min="3" max="3" width="25.75390625" style="385" customWidth="1"/>
    <col min="4" max="6" width="11.625" style="385" customWidth="1"/>
    <col min="7" max="7" width="11.625" style="387" customWidth="1"/>
    <col min="8" max="10" width="11.625" style="385" customWidth="1"/>
    <col min="11" max="11" width="1.12109375" style="385" customWidth="1"/>
    <col min="12" max="16384" width="9.00390625" style="385" customWidth="1"/>
  </cols>
  <sheetData>
    <row r="1" ht="9" customHeight="1">
      <c r="B1" s="386"/>
    </row>
    <row r="2" spans="2:13" ht="23.25" customHeight="1">
      <c r="B2" s="388"/>
      <c r="C2" s="389" t="s">
        <v>354</v>
      </c>
      <c r="D2" s="388"/>
      <c r="E2" s="390" t="s">
        <v>355</v>
      </c>
      <c r="G2" s="388"/>
      <c r="H2" s="388"/>
      <c r="I2" s="388"/>
      <c r="J2" s="388"/>
      <c r="K2" s="388"/>
      <c r="L2" s="388"/>
      <c r="M2" s="388"/>
    </row>
    <row r="3" ht="9.75" customHeight="1"/>
    <row r="4" spans="8:9" ht="19.5" customHeight="1">
      <c r="H4" s="391" t="s">
        <v>356</v>
      </c>
      <c r="I4" s="392"/>
    </row>
    <row r="5" spans="2:9" ht="19.5" customHeight="1">
      <c r="B5" s="393"/>
      <c r="C5" s="394"/>
      <c r="D5" s="1053" t="s">
        <v>4</v>
      </c>
      <c r="E5" s="1053"/>
      <c r="F5" s="1053"/>
      <c r="G5" s="1053"/>
      <c r="H5" s="1054"/>
      <c r="I5" s="395"/>
    </row>
    <row r="6" spans="2:9" ht="12" customHeight="1">
      <c r="B6" s="396"/>
      <c r="C6" s="397"/>
      <c r="D6" s="1055" t="s">
        <v>5</v>
      </c>
      <c r="E6" s="1048" t="s">
        <v>357</v>
      </c>
      <c r="F6" s="1048" t="s">
        <v>7</v>
      </c>
      <c r="G6" s="398"/>
      <c r="H6" s="394"/>
      <c r="I6" s="399"/>
    </row>
    <row r="7" spans="2:9" ht="12" customHeight="1">
      <c r="B7" s="400"/>
      <c r="C7" s="401"/>
      <c r="D7" s="1056"/>
      <c r="E7" s="1051"/>
      <c r="F7" s="1051"/>
      <c r="G7" s="1058" t="s">
        <v>8</v>
      </c>
      <c r="H7" s="1059" t="s">
        <v>358</v>
      </c>
      <c r="I7" s="402"/>
    </row>
    <row r="8" spans="2:9" ht="12" customHeight="1">
      <c r="B8" s="400"/>
      <c r="C8" s="401"/>
      <c r="D8" s="1056"/>
      <c r="E8" s="1051"/>
      <c r="F8" s="1051"/>
      <c r="G8" s="1058"/>
      <c r="H8" s="1059"/>
      <c r="I8" s="402"/>
    </row>
    <row r="9" spans="2:9" ht="12" customHeight="1">
      <c r="B9" s="403"/>
      <c r="C9" s="404"/>
      <c r="D9" s="1057"/>
      <c r="E9" s="1052"/>
      <c r="F9" s="1052"/>
      <c r="G9" s="405"/>
      <c r="H9" s="404"/>
      <c r="I9" s="395"/>
    </row>
    <row r="10" spans="2:9" ht="24" customHeight="1">
      <c r="B10" s="1039" t="s">
        <v>359</v>
      </c>
      <c r="C10" s="1040"/>
      <c r="D10" s="406">
        <v>54573</v>
      </c>
      <c r="E10" s="406">
        <v>30646</v>
      </c>
      <c r="F10" s="406">
        <v>157311</v>
      </c>
      <c r="G10" s="406">
        <v>-671</v>
      </c>
      <c r="H10" s="406">
        <v>241861</v>
      </c>
      <c r="I10" s="407"/>
    </row>
    <row r="11" spans="2:9" ht="24" customHeight="1">
      <c r="B11" s="1041" t="s">
        <v>360</v>
      </c>
      <c r="C11" s="1042"/>
      <c r="D11" s="406"/>
      <c r="E11" s="406"/>
      <c r="F11" s="406"/>
      <c r="G11" s="406"/>
      <c r="H11" s="406"/>
      <c r="I11" s="407"/>
    </row>
    <row r="12" spans="2:9" ht="24" customHeight="1" hidden="1">
      <c r="B12" s="408"/>
      <c r="C12" s="409" t="s">
        <v>361</v>
      </c>
      <c r="D12" s="406" t="s">
        <v>64</v>
      </c>
      <c r="E12" s="406" t="s">
        <v>64</v>
      </c>
      <c r="F12" s="406" t="s">
        <v>64</v>
      </c>
      <c r="G12" s="406" t="s">
        <v>64</v>
      </c>
      <c r="H12" s="406" t="s">
        <v>64</v>
      </c>
      <c r="I12" s="407"/>
    </row>
    <row r="13" spans="2:9" ht="24" customHeight="1" hidden="1">
      <c r="B13" s="408"/>
      <c r="C13" s="409" t="s">
        <v>362</v>
      </c>
      <c r="D13" s="406" t="s">
        <v>64</v>
      </c>
      <c r="E13" s="406" t="s">
        <v>64</v>
      </c>
      <c r="F13" s="406" t="s">
        <v>64</v>
      </c>
      <c r="G13" s="406" t="s">
        <v>64</v>
      </c>
      <c r="H13" s="406" t="s">
        <v>64</v>
      </c>
      <c r="I13" s="407"/>
    </row>
    <row r="14" spans="2:9" ht="24" customHeight="1">
      <c r="B14" s="408"/>
      <c r="C14" s="409" t="s">
        <v>363</v>
      </c>
      <c r="D14" s="406" t="s">
        <v>64</v>
      </c>
      <c r="E14" s="406" t="s">
        <v>64</v>
      </c>
      <c r="F14" s="406">
        <v>-2184</v>
      </c>
      <c r="G14" s="406" t="s">
        <v>64</v>
      </c>
      <c r="H14" s="406">
        <v>-2184</v>
      </c>
      <c r="I14" s="407"/>
    </row>
    <row r="15" spans="2:9" ht="24" customHeight="1">
      <c r="B15" s="408"/>
      <c r="C15" s="409" t="s">
        <v>364</v>
      </c>
      <c r="D15" s="406" t="s">
        <v>64</v>
      </c>
      <c r="E15" s="406" t="s">
        <v>64</v>
      </c>
      <c r="F15" s="406">
        <v>1093</v>
      </c>
      <c r="G15" s="406" t="s">
        <v>64</v>
      </c>
      <c r="H15" s="406">
        <v>1093</v>
      </c>
      <c r="I15" s="407"/>
    </row>
    <row r="16" spans="2:9" ht="24" customHeight="1">
      <c r="B16" s="408"/>
      <c r="C16" s="409" t="s">
        <v>281</v>
      </c>
      <c r="D16" s="406" t="s">
        <v>64</v>
      </c>
      <c r="E16" s="406" t="s">
        <v>64</v>
      </c>
      <c r="F16" s="406" t="s">
        <v>64</v>
      </c>
      <c r="G16" s="406">
        <v>-1281</v>
      </c>
      <c r="H16" s="406">
        <v>-1281</v>
      </c>
      <c r="I16" s="407"/>
    </row>
    <row r="17" spans="2:9" ht="24" customHeight="1">
      <c r="B17" s="408"/>
      <c r="C17" s="409" t="s">
        <v>282</v>
      </c>
      <c r="D17" s="406" t="s">
        <v>64</v>
      </c>
      <c r="E17" s="406">
        <v>-10</v>
      </c>
      <c r="F17" s="406" t="s">
        <v>64</v>
      </c>
      <c r="G17" s="406">
        <v>61</v>
      </c>
      <c r="H17" s="406">
        <v>50</v>
      </c>
      <c r="I17" s="407"/>
    </row>
    <row r="18" spans="2:9" ht="24" customHeight="1" hidden="1">
      <c r="B18" s="408"/>
      <c r="C18" s="409" t="s">
        <v>365</v>
      </c>
      <c r="D18" s="406" t="s">
        <v>64</v>
      </c>
      <c r="E18" s="406" t="s">
        <v>64</v>
      </c>
      <c r="F18" s="406" t="s">
        <v>64</v>
      </c>
      <c r="G18" s="406" t="s">
        <v>64</v>
      </c>
      <c r="H18" s="406" t="s">
        <v>64</v>
      </c>
      <c r="I18" s="407"/>
    </row>
    <row r="19" spans="2:9" ht="24" customHeight="1" hidden="1">
      <c r="B19" s="408"/>
      <c r="C19" s="410" t="s">
        <v>366</v>
      </c>
      <c r="D19" s="406" t="s">
        <v>64</v>
      </c>
      <c r="E19" s="406" t="s">
        <v>64</v>
      </c>
      <c r="F19" s="406" t="s">
        <v>64</v>
      </c>
      <c r="G19" s="406" t="s">
        <v>64</v>
      </c>
      <c r="H19" s="406" t="s">
        <v>64</v>
      </c>
      <c r="I19" s="407"/>
    </row>
    <row r="20" spans="2:9" ht="24" customHeight="1">
      <c r="B20" s="408"/>
      <c r="C20" s="411" t="s">
        <v>367</v>
      </c>
      <c r="D20" s="406" t="s">
        <v>64</v>
      </c>
      <c r="E20" s="406" t="s">
        <v>64</v>
      </c>
      <c r="F20" s="406" t="s">
        <v>64</v>
      </c>
      <c r="G20" s="406" t="s">
        <v>64</v>
      </c>
      <c r="H20" s="406" t="s">
        <v>64</v>
      </c>
      <c r="I20" s="407"/>
    </row>
    <row r="21" spans="2:9" ht="24" customHeight="1">
      <c r="B21" s="1043" t="s">
        <v>368</v>
      </c>
      <c r="C21" s="1044"/>
      <c r="D21" s="406" t="s">
        <v>64</v>
      </c>
      <c r="E21" s="406">
        <v>-10</v>
      </c>
      <c r="F21" s="406">
        <v>-1091</v>
      </c>
      <c r="G21" s="406">
        <v>-1219</v>
      </c>
      <c r="H21" s="406">
        <v>-2321</v>
      </c>
      <c r="I21" s="407"/>
    </row>
    <row r="22" spans="2:9" ht="24" customHeight="1">
      <c r="B22" s="1039" t="s">
        <v>369</v>
      </c>
      <c r="C22" s="1040"/>
      <c r="D22" s="406">
        <v>54573</v>
      </c>
      <c r="E22" s="406">
        <v>30636</v>
      </c>
      <c r="F22" s="406">
        <v>156220</v>
      </c>
      <c r="G22" s="406">
        <v>-1890</v>
      </c>
      <c r="H22" s="406">
        <v>239539</v>
      </c>
      <c r="I22" s="407"/>
    </row>
    <row r="23" ht="14.25" customHeight="1">
      <c r="J23" s="391"/>
    </row>
    <row r="24" spans="2:10" ht="19.5" customHeight="1">
      <c r="B24" s="393"/>
      <c r="C24" s="394"/>
      <c r="D24" s="1045" t="s">
        <v>288</v>
      </c>
      <c r="E24" s="1046"/>
      <c r="F24" s="1046"/>
      <c r="G24" s="1046"/>
      <c r="H24" s="1047"/>
      <c r="I24" s="1048" t="s">
        <v>370</v>
      </c>
      <c r="J24" s="1048" t="s">
        <v>371</v>
      </c>
    </row>
    <row r="25" spans="2:10" ht="12" customHeight="1">
      <c r="B25" s="400"/>
      <c r="C25" s="401"/>
      <c r="D25" s="1051" t="s">
        <v>372</v>
      </c>
      <c r="E25" s="412"/>
      <c r="F25" s="412"/>
      <c r="G25" s="412"/>
      <c r="H25" s="1048" t="s">
        <v>373</v>
      </c>
      <c r="I25" s="1049"/>
      <c r="J25" s="1049"/>
    </row>
    <row r="26" spans="2:10" ht="12" customHeight="1">
      <c r="B26" s="400"/>
      <c r="C26" s="401"/>
      <c r="D26" s="1051"/>
      <c r="E26" s="1051" t="s">
        <v>374</v>
      </c>
      <c r="F26" s="1051" t="s">
        <v>22</v>
      </c>
      <c r="G26" s="1051" t="s">
        <v>375</v>
      </c>
      <c r="H26" s="1051"/>
      <c r="I26" s="1049"/>
      <c r="J26" s="1049"/>
    </row>
    <row r="27" spans="2:10" ht="12" customHeight="1">
      <c r="B27" s="400"/>
      <c r="C27" s="401"/>
      <c r="D27" s="1051"/>
      <c r="E27" s="1051"/>
      <c r="F27" s="1051"/>
      <c r="G27" s="1051"/>
      <c r="H27" s="1051"/>
      <c r="I27" s="1049"/>
      <c r="J27" s="1049"/>
    </row>
    <row r="28" spans="2:10" ht="12" customHeight="1">
      <c r="B28" s="403"/>
      <c r="C28" s="404"/>
      <c r="D28" s="1052"/>
      <c r="E28" s="413"/>
      <c r="F28" s="413"/>
      <c r="G28" s="413"/>
      <c r="H28" s="1052"/>
      <c r="I28" s="1050"/>
      <c r="J28" s="1050"/>
    </row>
    <row r="29" spans="2:10" ht="24" customHeight="1">
      <c r="B29" s="1039" t="s">
        <v>359</v>
      </c>
      <c r="C29" s="1040"/>
      <c r="D29" s="406">
        <v>-3268</v>
      </c>
      <c r="E29" s="406">
        <v>-893</v>
      </c>
      <c r="F29" s="406">
        <v>23995</v>
      </c>
      <c r="G29" s="406">
        <v>-0.1</v>
      </c>
      <c r="H29" s="406">
        <v>19833</v>
      </c>
      <c r="I29" s="406">
        <v>30172</v>
      </c>
      <c r="J29" s="414">
        <v>291867</v>
      </c>
    </row>
    <row r="30" spans="2:10" ht="24" customHeight="1">
      <c r="B30" s="1041" t="s">
        <v>360</v>
      </c>
      <c r="C30" s="1042"/>
      <c r="D30" s="406"/>
      <c r="E30" s="406"/>
      <c r="F30" s="406"/>
      <c r="G30" s="406"/>
      <c r="H30" s="406"/>
      <c r="I30" s="414"/>
      <c r="J30" s="414"/>
    </row>
    <row r="31" spans="2:10" ht="24" customHeight="1" hidden="1">
      <c r="B31" s="408"/>
      <c r="C31" s="409" t="s">
        <v>361</v>
      </c>
      <c r="D31" s="406" t="s">
        <v>64</v>
      </c>
      <c r="E31" s="406" t="s">
        <v>64</v>
      </c>
      <c r="F31" s="406" t="s">
        <v>64</v>
      </c>
      <c r="G31" s="406" t="s">
        <v>64</v>
      </c>
      <c r="H31" s="406" t="s">
        <v>64</v>
      </c>
      <c r="I31" s="406" t="s">
        <v>64</v>
      </c>
      <c r="J31" s="414" t="s">
        <v>64</v>
      </c>
    </row>
    <row r="32" spans="2:10" ht="24" customHeight="1" hidden="1">
      <c r="B32" s="408"/>
      <c r="C32" s="409" t="s">
        <v>362</v>
      </c>
      <c r="D32" s="406" t="s">
        <v>64</v>
      </c>
      <c r="E32" s="406" t="s">
        <v>64</v>
      </c>
      <c r="F32" s="406" t="s">
        <v>64</v>
      </c>
      <c r="G32" s="406" t="s">
        <v>64</v>
      </c>
      <c r="H32" s="406" t="s">
        <v>64</v>
      </c>
      <c r="I32" s="406" t="s">
        <v>64</v>
      </c>
      <c r="J32" s="414" t="s">
        <v>64</v>
      </c>
    </row>
    <row r="33" spans="2:10" ht="24" customHeight="1">
      <c r="B33" s="408"/>
      <c r="C33" s="409" t="s">
        <v>363</v>
      </c>
      <c r="D33" s="406" t="s">
        <v>64</v>
      </c>
      <c r="E33" s="406" t="s">
        <v>64</v>
      </c>
      <c r="F33" s="406" t="s">
        <v>64</v>
      </c>
      <c r="G33" s="406" t="s">
        <v>64</v>
      </c>
      <c r="H33" s="406" t="s">
        <v>64</v>
      </c>
      <c r="I33" s="406" t="s">
        <v>64</v>
      </c>
      <c r="J33" s="414">
        <v>-2184</v>
      </c>
    </row>
    <row r="34" spans="2:10" ht="24" customHeight="1">
      <c r="B34" s="408"/>
      <c r="C34" s="409" t="s">
        <v>364</v>
      </c>
      <c r="D34" s="406" t="s">
        <v>64</v>
      </c>
      <c r="E34" s="406" t="s">
        <v>64</v>
      </c>
      <c r="F34" s="406" t="s">
        <v>64</v>
      </c>
      <c r="G34" s="406" t="s">
        <v>64</v>
      </c>
      <c r="H34" s="406" t="s">
        <v>64</v>
      </c>
      <c r="I34" s="406" t="s">
        <v>64</v>
      </c>
      <c r="J34" s="414">
        <v>1093</v>
      </c>
    </row>
    <row r="35" spans="2:10" ht="24" customHeight="1">
      <c r="B35" s="408"/>
      <c r="C35" s="409" t="s">
        <v>281</v>
      </c>
      <c r="D35" s="406" t="s">
        <v>64</v>
      </c>
      <c r="E35" s="406" t="s">
        <v>64</v>
      </c>
      <c r="F35" s="406" t="s">
        <v>64</v>
      </c>
      <c r="G35" s="406" t="s">
        <v>64</v>
      </c>
      <c r="H35" s="406" t="s">
        <v>64</v>
      </c>
      <c r="I35" s="406" t="s">
        <v>64</v>
      </c>
      <c r="J35" s="414">
        <v>-1281</v>
      </c>
    </row>
    <row r="36" spans="2:10" ht="24" customHeight="1">
      <c r="B36" s="408"/>
      <c r="C36" s="409" t="s">
        <v>282</v>
      </c>
      <c r="D36" s="406" t="s">
        <v>64</v>
      </c>
      <c r="E36" s="406" t="s">
        <v>64</v>
      </c>
      <c r="F36" s="406" t="s">
        <v>64</v>
      </c>
      <c r="G36" s="406" t="s">
        <v>64</v>
      </c>
      <c r="H36" s="406" t="s">
        <v>64</v>
      </c>
      <c r="I36" s="406" t="s">
        <v>64</v>
      </c>
      <c r="J36" s="414">
        <v>50</v>
      </c>
    </row>
    <row r="37" spans="2:10" ht="24" customHeight="1" hidden="1">
      <c r="B37" s="408"/>
      <c r="C37" s="409" t="s">
        <v>365</v>
      </c>
      <c r="D37" s="406" t="s">
        <v>64</v>
      </c>
      <c r="E37" s="406" t="s">
        <v>64</v>
      </c>
      <c r="F37" s="406" t="s">
        <v>64</v>
      </c>
      <c r="G37" s="406" t="s">
        <v>64</v>
      </c>
      <c r="H37" s="406" t="s">
        <v>64</v>
      </c>
      <c r="I37" s="406" t="s">
        <v>64</v>
      </c>
      <c r="J37" s="406" t="s">
        <v>64</v>
      </c>
    </row>
    <row r="38" spans="2:10" ht="24" customHeight="1" hidden="1">
      <c r="B38" s="408"/>
      <c r="C38" s="410" t="s">
        <v>366</v>
      </c>
      <c r="D38" s="406" t="s">
        <v>64</v>
      </c>
      <c r="E38" s="406" t="s">
        <v>64</v>
      </c>
      <c r="F38" s="406" t="s">
        <v>64</v>
      </c>
      <c r="G38" s="406" t="s">
        <v>64</v>
      </c>
      <c r="H38" s="406" t="s">
        <v>64</v>
      </c>
      <c r="I38" s="406" t="s">
        <v>64</v>
      </c>
      <c r="J38" s="414" t="s">
        <v>64</v>
      </c>
    </row>
    <row r="39" spans="2:10" ht="24" customHeight="1">
      <c r="B39" s="408"/>
      <c r="C39" s="411" t="s">
        <v>367</v>
      </c>
      <c r="D39" s="406">
        <v>-9900</v>
      </c>
      <c r="E39" s="406">
        <v>214</v>
      </c>
      <c r="F39" s="406" t="s">
        <v>64</v>
      </c>
      <c r="G39" s="406">
        <v>0.1</v>
      </c>
      <c r="H39" s="406">
        <v>-9685</v>
      </c>
      <c r="I39" s="406" t="s">
        <v>64</v>
      </c>
      <c r="J39" s="414">
        <v>-9685</v>
      </c>
    </row>
    <row r="40" spans="2:10" ht="24" customHeight="1">
      <c r="B40" s="1043" t="s">
        <v>368</v>
      </c>
      <c r="C40" s="1044"/>
      <c r="D40" s="406">
        <v>-9900</v>
      </c>
      <c r="E40" s="406">
        <v>214</v>
      </c>
      <c r="F40" s="406" t="s">
        <v>64</v>
      </c>
      <c r="G40" s="406">
        <v>0.1</v>
      </c>
      <c r="H40" s="406">
        <v>-9685</v>
      </c>
      <c r="I40" s="406" t="s">
        <v>64</v>
      </c>
      <c r="J40" s="414">
        <v>-12007</v>
      </c>
    </row>
    <row r="41" spans="2:10" ht="24" customHeight="1">
      <c r="B41" s="1039" t="s">
        <v>369</v>
      </c>
      <c r="C41" s="1040"/>
      <c r="D41" s="415">
        <v>-13168</v>
      </c>
      <c r="E41" s="415">
        <v>-678</v>
      </c>
      <c r="F41" s="415">
        <v>23995</v>
      </c>
      <c r="G41" s="415">
        <v>-0.1</v>
      </c>
      <c r="H41" s="415">
        <v>10147</v>
      </c>
      <c r="I41" s="406">
        <v>30172</v>
      </c>
      <c r="J41" s="416">
        <v>279860</v>
      </c>
    </row>
    <row r="42" spans="2:7" ht="10.5" customHeight="1">
      <c r="B42" s="399"/>
      <c r="C42" s="399"/>
      <c r="D42" s="407"/>
      <c r="E42" s="407"/>
      <c r="G42" s="385"/>
    </row>
  </sheetData>
  <mergeCells count="22">
    <mergeCell ref="D5:H5"/>
    <mergeCell ref="D6:D9"/>
    <mergeCell ref="E6:E9"/>
    <mergeCell ref="F6:F9"/>
    <mergeCell ref="G7:G8"/>
    <mergeCell ref="H7:H8"/>
    <mergeCell ref="B10:C10"/>
    <mergeCell ref="B11:C11"/>
    <mergeCell ref="B21:C21"/>
    <mergeCell ref="B22:C22"/>
    <mergeCell ref="D24:H24"/>
    <mergeCell ref="I24:I28"/>
    <mergeCell ref="J24:J28"/>
    <mergeCell ref="D25:D28"/>
    <mergeCell ref="H25:H28"/>
    <mergeCell ref="E26:E27"/>
    <mergeCell ref="F26:F27"/>
    <mergeCell ref="G26:G27"/>
    <mergeCell ref="B29:C29"/>
    <mergeCell ref="B30:C30"/>
    <mergeCell ref="B40:C40"/>
    <mergeCell ref="B41:C41"/>
  </mergeCells>
  <printOptions/>
  <pageMargins left="0.3937007874015748" right="0.3937007874015748" top="0.7874015748031497" bottom="0.3937007874015748" header="0.5118110236220472" footer="0.5118110236220472"/>
  <pageSetup fitToHeight="1" fitToWidth="1" horizontalDpi="300" verticalDpi="300" orientation="portrait" paperSize="9" scale="88" r:id="rId2"/>
  <headerFooter alignWithMargins="0">
    <oddHeader>&amp;C&amp;A</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130"/>
  <sheetViews>
    <sheetView workbookViewId="0" topLeftCell="A1">
      <selection activeCell="B1" sqref="B1"/>
    </sheetView>
  </sheetViews>
  <sheetFormatPr defaultColWidth="9.00390625" defaultRowHeight="13.5"/>
  <cols>
    <col min="1" max="1" width="1.37890625" style="417" customWidth="1"/>
    <col min="2" max="2" width="1.75390625" style="417" customWidth="1"/>
    <col min="3" max="3" width="60.625" style="417" customWidth="1"/>
    <col min="4" max="4" width="2.25390625" style="417" customWidth="1"/>
    <col min="5" max="5" width="30.625" style="417" customWidth="1"/>
    <col min="6" max="6" width="25.625" style="417" customWidth="1"/>
    <col min="7" max="8" width="30.625" style="417" customWidth="1"/>
    <col min="9" max="9" width="25.625" style="417" customWidth="1"/>
    <col min="10" max="10" width="30.625" style="417" customWidth="1"/>
    <col min="11" max="11" width="2.625" style="417" customWidth="1"/>
    <col min="12" max="13" width="17.125" style="417" customWidth="1"/>
    <col min="14" max="16384" width="9.00390625" style="417" customWidth="1"/>
  </cols>
  <sheetData>
    <row r="1" spans="4:8" ht="21" customHeight="1">
      <c r="D1" s="418"/>
      <c r="E1" s="418"/>
      <c r="F1" s="418"/>
      <c r="G1" s="419"/>
      <c r="H1" s="419"/>
    </row>
    <row r="2" spans="1:13" ht="40.5" customHeight="1">
      <c r="A2" s="1062" t="s">
        <v>376</v>
      </c>
      <c r="B2" s="1062"/>
      <c r="C2" s="1062"/>
      <c r="D2" s="1062"/>
      <c r="E2" s="1062"/>
      <c r="F2" s="1062"/>
      <c r="G2" s="1062"/>
      <c r="H2" s="1062"/>
      <c r="I2" s="1062"/>
      <c r="J2" s="1062"/>
      <c r="K2" s="421"/>
      <c r="L2" s="421"/>
      <c r="M2" s="421"/>
    </row>
    <row r="3" spans="1:13" ht="8.25" customHeight="1">
      <c r="A3" s="420"/>
      <c r="B3" s="420"/>
      <c r="C3" s="420"/>
      <c r="D3" s="420"/>
      <c r="E3" s="420"/>
      <c r="F3" s="420"/>
      <c r="G3" s="420"/>
      <c r="H3" s="420"/>
      <c r="I3" s="420"/>
      <c r="J3" s="420"/>
      <c r="K3" s="421"/>
      <c r="L3" s="421"/>
      <c r="M3" s="421"/>
    </row>
    <row r="4" spans="1:13" ht="28.5" customHeight="1">
      <c r="A4" s="422"/>
      <c r="B4" s="422"/>
      <c r="C4" s="422"/>
      <c r="D4" s="423"/>
      <c r="E4" s="1063" t="s">
        <v>377</v>
      </c>
      <c r="F4" s="1063"/>
      <c r="G4" s="1063"/>
      <c r="H4" s="1063"/>
      <c r="I4" s="422"/>
      <c r="J4" s="422"/>
      <c r="K4" s="422"/>
      <c r="L4" s="422"/>
      <c r="M4" s="422"/>
    </row>
    <row r="5" spans="1:13" ht="20.25" customHeight="1">
      <c r="A5" s="422"/>
      <c r="B5" s="422"/>
      <c r="C5" s="422"/>
      <c r="D5" s="422"/>
      <c r="E5" s="425"/>
      <c r="F5" s="425"/>
      <c r="G5" s="425"/>
      <c r="H5" s="425"/>
      <c r="I5" s="422"/>
      <c r="J5" s="422"/>
      <c r="K5" s="422"/>
      <c r="L5" s="422"/>
      <c r="M5" s="422"/>
    </row>
    <row r="6" spans="1:13" ht="20.25" customHeight="1">
      <c r="A6" s="422"/>
      <c r="B6" s="422"/>
      <c r="C6" s="422"/>
      <c r="D6" s="422"/>
      <c r="E6" s="425"/>
      <c r="F6" s="425"/>
      <c r="G6" s="425"/>
      <c r="H6" s="425"/>
      <c r="I6" s="422"/>
      <c r="J6" s="422"/>
      <c r="K6" s="422"/>
      <c r="L6" s="422"/>
      <c r="M6" s="422"/>
    </row>
    <row r="7" spans="1:13" ht="20.25" customHeight="1">
      <c r="A7" s="422"/>
      <c r="B7" s="422"/>
      <c r="C7" s="422"/>
      <c r="D7" s="422"/>
      <c r="E7" s="425"/>
      <c r="F7" s="425"/>
      <c r="G7" s="425"/>
      <c r="H7" s="425"/>
      <c r="I7" s="422"/>
      <c r="J7" s="422"/>
      <c r="K7" s="422"/>
      <c r="L7" s="422"/>
      <c r="M7" s="422"/>
    </row>
    <row r="8" spans="1:13" ht="28.5" customHeight="1">
      <c r="A8" s="422"/>
      <c r="B8" s="422"/>
      <c r="C8" s="422"/>
      <c r="D8" s="422"/>
      <c r="E8" s="422"/>
      <c r="F8" s="422"/>
      <c r="G8" s="422"/>
      <c r="H8" s="422"/>
      <c r="I8" s="424"/>
      <c r="J8" s="426" t="s">
        <v>378</v>
      </c>
      <c r="K8" s="422"/>
      <c r="L8" s="422"/>
      <c r="M8" s="422"/>
    </row>
    <row r="9" spans="1:13" ht="20.25" customHeight="1">
      <c r="A9" s="422"/>
      <c r="B9" s="422"/>
      <c r="C9" s="422"/>
      <c r="D9" s="422"/>
      <c r="E9" s="422"/>
      <c r="F9" s="422"/>
      <c r="G9" s="422"/>
      <c r="H9" s="422"/>
      <c r="I9" s="422"/>
      <c r="J9" s="422"/>
      <c r="K9" s="422"/>
      <c r="L9" s="422"/>
      <c r="M9" s="422"/>
    </row>
    <row r="10" spans="1:13" ht="27" customHeight="1">
      <c r="A10" s="427"/>
      <c r="B10" s="427"/>
      <c r="C10" s="427"/>
      <c r="D10" s="427"/>
      <c r="E10" s="427"/>
      <c r="F10" s="427"/>
      <c r="G10" s="427"/>
      <c r="H10" s="427"/>
      <c r="I10" s="428"/>
      <c r="J10" s="429" t="s">
        <v>379</v>
      </c>
      <c r="K10" s="427"/>
      <c r="L10" s="427"/>
      <c r="M10" s="430"/>
    </row>
    <row r="11" spans="1:12" ht="6" customHeight="1">
      <c r="A11" s="431"/>
      <c r="B11" s="432"/>
      <c r="C11" s="432"/>
      <c r="D11" s="433"/>
      <c r="E11" s="432"/>
      <c r="F11" s="432"/>
      <c r="G11" s="432"/>
      <c r="H11" s="433"/>
      <c r="I11" s="434"/>
      <c r="J11" s="434"/>
      <c r="K11" s="434"/>
      <c r="L11" s="434"/>
    </row>
    <row r="12" spans="1:12" ht="22.5" customHeight="1">
      <c r="A12" s="435"/>
      <c r="B12" s="436"/>
      <c r="C12" s="436"/>
      <c r="D12" s="437"/>
      <c r="E12" s="1064" t="s">
        <v>380</v>
      </c>
      <c r="F12" s="1065"/>
      <c r="G12" s="1065"/>
      <c r="H12" s="1066"/>
      <c r="I12" s="1060"/>
      <c r="J12" s="1060"/>
      <c r="K12" s="1060"/>
      <c r="L12" s="1060"/>
    </row>
    <row r="13" spans="1:12" ht="6" customHeight="1">
      <c r="A13" s="435"/>
      <c r="B13" s="436"/>
      <c r="C13" s="436"/>
      <c r="D13" s="437"/>
      <c r="E13" s="441"/>
      <c r="F13" s="441"/>
      <c r="G13" s="441"/>
      <c r="H13" s="442"/>
      <c r="I13" s="440"/>
      <c r="J13" s="440"/>
      <c r="K13" s="440"/>
      <c r="L13" s="440"/>
    </row>
    <row r="14" spans="1:12" ht="6" customHeight="1">
      <c r="A14" s="435"/>
      <c r="B14" s="436"/>
      <c r="C14" s="436"/>
      <c r="D14" s="436"/>
      <c r="E14" s="443"/>
      <c r="F14" s="443"/>
      <c r="G14" s="444"/>
      <c r="H14" s="445"/>
      <c r="I14" s="440"/>
      <c r="J14" s="440"/>
      <c r="K14" s="440"/>
      <c r="L14" s="440"/>
    </row>
    <row r="15" spans="1:12" ht="28.5" customHeight="1">
      <c r="A15" s="435"/>
      <c r="B15" s="436"/>
      <c r="C15" s="436"/>
      <c r="D15" s="436"/>
      <c r="E15" s="446"/>
      <c r="F15" s="446"/>
      <c r="G15" s="439"/>
      <c r="H15" s="447"/>
      <c r="I15" s="440"/>
      <c r="J15" s="440"/>
      <c r="K15" s="440"/>
      <c r="L15" s="440"/>
    </row>
    <row r="16" spans="1:12" ht="6" customHeight="1">
      <c r="A16" s="435"/>
      <c r="B16" s="436"/>
      <c r="C16" s="436"/>
      <c r="D16" s="436"/>
      <c r="E16" s="446"/>
      <c r="F16" s="446"/>
      <c r="G16" s="439"/>
      <c r="H16" s="447"/>
      <c r="I16" s="440"/>
      <c r="J16" s="440"/>
      <c r="K16" s="440"/>
      <c r="L16" s="440"/>
    </row>
    <row r="17" spans="1:12" ht="28.5" customHeight="1">
      <c r="A17" s="435"/>
      <c r="B17" s="436"/>
      <c r="C17" s="436"/>
      <c r="D17" s="436"/>
      <c r="E17" s="446" t="s">
        <v>381</v>
      </c>
      <c r="F17" s="446" t="s">
        <v>382</v>
      </c>
      <c r="G17" s="439" t="s">
        <v>383</v>
      </c>
      <c r="H17" s="447" t="s">
        <v>384</v>
      </c>
      <c r="I17" s="440"/>
      <c r="J17" s="440"/>
      <c r="K17" s="440"/>
      <c r="L17" s="440"/>
    </row>
    <row r="18" spans="1:12" ht="6" customHeight="1">
      <c r="A18" s="435"/>
      <c r="B18" s="436"/>
      <c r="C18" s="436"/>
      <c r="D18" s="436"/>
      <c r="E18" s="446"/>
      <c r="F18" s="446"/>
      <c r="G18" s="439"/>
      <c r="H18" s="447"/>
      <c r="I18" s="440"/>
      <c r="J18" s="440"/>
      <c r="K18" s="440"/>
      <c r="L18" s="440"/>
    </row>
    <row r="19" spans="1:12" ht="28.5" customHeight="1">
      <c r="A19" s="435"/>
      <c r="B19" s="436"/>
      <c r="C19" s="436"/>
      <c r="D19" s="436"/>
      <c r="E19" s="446"/>
      <c r="F19" s="446"/>
      <c r="G19" s="439"/>
      <c r="H19" s="447"/>
      <c r="I19" s="440"/>
      <c r="J19" s="440"/>
      <c r="K19" s="440"/>
      <c r="L19" s="440"/>
    </row>
    <row r="20" spans="1:12" ht="6" customHeight="1">
      <c r="A20" s="448"/>
      <c r="B20" s="449"/>
      <c r="C20" s="449"/>
      <c r="D20" s="449"/>
      <c r="E20" s="450"/>
      <c r="F20" s="450"/>
      <c r="G20" s="441"/>
      <c r="H20" s="451"/>
      <c r="I20" s="440"/>
      <c r="J20" s="440"/>
      <c r="K20" s="440"/>
      <c r="L20" s="440"/>
    </row>
    <row r="21" spans="1:12" ht="6" customHeight="1">
      <c r="A21" s="452"/>
      <c r="B21" s="453"/>
      <c r="C21" s="453"/>
      <c r="D21" s="453"/>
      <c r="E21" s="454"/>
      <c r="F21" s="454"/>
      <c r="G21" s="455"/>
      <c r="H21" s="454"/>
      <c r="I21" s="456"/>
      <c r="J21" s="456"/>
      <c r="K21" s="456"/>
      <c r="L21" s="456"/>
    </row>
    <row r="22" spans="1:12" ht="28.5" customHeight="1">
      <c r="A22" s="457"/>
      <c r="B22" s="458" t="s">
        <v>385</v>
      </c>
      <c r="C22" s="459"/>
      <c r="D22" s="458"/>
      <c r="E22" s="460">
        <v>10005</v>
      </c>
      <c r="F22" s="460">
        <v>380</v>
      </c>
      <c r="G22" s="456">
        <v>275429</v>
      </c>
      <c r="H22" s="460">
        <f>SUM(E22:G22)+1</f>
        <v>285815</v>
      </c>
      <c r="I22" s="456"/>
      <c r="J22" s="461"/>
      <c r="K22" s="456"/>
      <c r="L22" s="456"/>
    </row>
    <row r="23" spans="1:12" ht="6" customHeight="1">
      <c r="A23" s="462"/>
      <c r="B23" s="441"/>
      <c r="C23" s="463"/>
      <c r="D23" s="464"/>
      <c r="E23" s="465"/>
      <c r="F23" s="465"/>
      <c r="G23" s="466"/>
      <c r="H23" s="465"/>
      <c r="I23" s="456"/>
      <c r="J23" s="456"/>
      <c r="K23" s="456"/>
      <c r="L23" s="456"/>
    </row>
    <row r="24" spans="1:12" ht="6" customHeight="1">
      <c r="A24" s="438"/>
      <c r="B24" s="439"/>
      <c r="C24" s="467"/>
      <c r="D24" s="458"/>
      <c r="E24" s="460"/>
      <c r="F24" s="460"/>
      <c r="G24" s="456"/>
      <c r="H24" s="454"/>
      <c r="I24" s="456"/>
      <c r="J24" s="456"/>
      <c r="K24" s="456"/>
      <c r="L24" s="456"/>
    </row>
    <row r="25" spans="1:12" ht="28.5" customHeight="1">
      <c r="A25" s="438"/>
      <c r="B25" s="458" t="s">
        <v>386</v>
      </c>
      <c r="C25" s="467"/>
      <c r="D25" s="458"/>
      <c r="E25" s="460"/>
      <c r="F25" s="460"/>
      <c r="G25" s="456"/>
      <c r="H25" s="460"/>
      <c r="I25" s="456"/>
      <c r="J25" s="456"/>
      <c r="K25" s="456"/>
      <c r="L25" s="456"/>
    </row>
    <row r="26" spans="1:12" ht="6" customHeight="1">
      <c r="A26" s="462"/>
      <c r="B26" s="464"/>
      <c r="C26" s="463"/>
      <c r="D26" s="464"/>
      <c r="E26" s="465"/>
      <c r="F26" s="465"/>
      <c r="G26" s="456"/>
      <c r="H26" s="465"/>
      <c r="I26" s="456"/>
      <c r="J26" s="456"/>
      <c r="K26" s="456"/>
      <c r="L26" s="456"/>
    </row>
    <row r="27" spans="1:12" ht="6" customHeight="1">
      <c r="A27" s="438"/>
      <c r="B27" s="458"/>
      <c r="C27" s="467"/>
      <c r="D27" s="458"/>
      <c r="E27" s="460"/>
      <c r="F27" s="460"/>
      <c r="G27" s="454"/>
      <c r="H27" s="460"/>
      <c r="I27" s="456"/>
      <c r="J27" s="456"/>
      <c r="K27" s="456"/>
      <c r="L27" s="456"/>
    </row>
    <row r="28" spans="1:12" ht="28.5" customHeight="1">
      <c r="A28" s="468"/>
      <c r="B28" s="469"/>
      <c r="C28" s="459" t="s">
        <v>387</v>
      </c>
      <c r="D28" s="458"/>
      <c r="E28" s="460"/>
      <c r="F28" s="460"/>
      <c r="G28" s="456">
        <v>-2350</v>
      </c>
      <c r="H28" s="460">
        <f>SUM(E28:G28)</f>
        <v>-2350</v>
      </c>
      <c r="I28" s="456"/>
      <c r="J28" s="456"/>
      <c r="K28" s="456"/>
      <c r="L28" s="456"/>
    </row>
    <row r="29" spans="1:12" ht="6" customHeight="1">
      <c r="A29" s="470"/>
      <c r="B29" s="471"/>
      <c r="C29" s="472"/>
      <c r="D29" s="473"/>
      <c r="E29" s="474"/>
      <c r="F29" s="474"/>
      <c r="G29" s="475"/>
      <c r="H29" s="474"/>
      <c r="I29" s="456"/>
      <c r="J29" s="456"/>
      <c r="K29" s="456"/>
      <c r="L29" s="456"/>
    </row>
    <row r="30" spans="1:12" ht="6" customHeight="1">
      <c r="A30" s="468"/>
      <c r="B30" s="469"/>
      <c r="C30" s="459"/>
      <c r="D30" s="458"/>
      <c r="E30" s="460"/>
      <c r="F30" s="460"/>
      <c r="G30" s="456"/>
      <c r="H30" s="460"/>
      <c r="I30" s="456"/>
      <c r="J30" s="456"/>
      <c r="K30" s="456"/>
      <c r="L30" s="456"/>
    </row>
    <row r="31" spans="1:12" ht="28.5" customHeight="1">
      <c r="A31" s="457"/>
      <c r="B31" s="458"/>
      <c r="C31" s="458" t="s">
        <v>388</v>
      </c>
      <c r="D31" s="458"/>
      <c r="E31" s="460"/>
      <c r="F31" s="460"/>
      <c r="G31" s="456">
        <v>8595</v>
      </c>
      <c r="H31" s="460">
        <f>SUM(E31:G31)</f>
        <v>8595</v>
      </c>
      <c r="I31" s="456"/>
      <c r="J31" s="456"/>
      <c r="K31" s="456"/>
      <c r="L31" s="456"/>
    </row>
    <row r="32" spans="1:12" ht="6" customHeight="1">
      <c r="A32" s="476"/>
      <c r="B32" s="473"/>
      <c r="C32" s="471"/>
      <c r="D32" s="473"/>
      <c r="E32" s="474"/>
      <c r="F32" s="474"/>
      <c r="G32" s="475"/>
      <c r="H32" s="474"/>
      <c r="I32" s="456"/>
      <c r="J32" s="456"/>
      <c r="K32" s="456"/>
      <c r="L32" s="456"/>
    </row>
    <row r="33" spans="1:12" ht="6" customHeight="1">
      <c r="A33" s="457"/>
      <c r="B33" s="458"/>
      <c r="C33" s="469"/>
      <c r="D33" s="458"/>
      <c r="E33" s="460"/>
      <c r="F33" s="460"/>
      <c r="G33" s="456"/>
      <c r="H33" s="460"/>
      <c r="I33" s="456"/>
      <c r="J33" s="456"/>
      <c r="K33" s="456"/>
      <c r="L33" s="456"/>
    </row>
    <row r="34" spans="1:12" ht="28.5" customHeight="1">
      <c r="A34" s="457"/>
      <c r="B34" s="458"/>
      <c r="C34" s="477" t="s">
        <v>389</v>
      </c>
      <c r="D34" s="458"/>
      <c r="E34" s="460"/>
      <c r="F34" s="460"/>
      <c r="G34" s="456">
        <v>4</v>
      </c>
      <c r="H34" s="460">
        <f>SUM(E34:G34)</f>
        <v>4</v>
      </c>
      <c r="I34" s="456"/>
      <c r="J34" s="456"/>
      <c r="K34" s="456"/>
      <c r="L34" s="456"/>
    </row>
    <row r="35" spans="1:12" ht="6" customHeight="1">
      <c r="A35" s="457"/>
      <c r="B35" s="473"/>
      <c r="C35" s="473"/>
      <c r="D35" s="458"/>
      <c r="E35" s="474"/>
      <c r="F35" s="474"/>
      <c r="G35" s="456"/>
      <c r="H35" s="474"/>
      <c r="I35" s="456"/>
      <c r="J35" s="456"/>
      <c r="K35" s="456"/>
      <c r="L35" s="456"/>
    </row>
    <row r="36" spans="1:12" ht="6" customHeight="1">
      <c r="A36" s="478"/>
      <c r="B36" s="458"/>
      <c r="C36" s="458"/>
      <c r="D36" s="479"/>
      <c r="E36" s="460"/>
      <c r="F36" s="460"/>
      <c r="G36" s="480"/>
      <c r="H36" s="460"/>
      <c r="I36" s="456"/>
      <c r="J36" s="456"/>
      <c r="K36" s="456"/>
      <c r="L36" s="456"/>
    </row>
    <row r="37" spans="1:12" ht="28.5" customHeight="1">
      <c r="A37" s="457"/>
      <c r="B37" s="458"/>
      <c r="C37" s="458" t="s">
        <v>390</v>
      </c>
      <c r="D37" s="458"/>
      <c r="E37" s="460"/>
      <c r="F37" s="460"/>
      <c r="G37" s="456"/>
      <c r="H37" s="460"/>
      <c r="I37" s="456"/>
      <c r="J37" s="456"/>
      <c r="K37" s="456"/>
      <c r="L37" s="456"/>
    </row>
    <row r="38" spans="1:12" ht="6" customHeight="1">
      <c r="A38" s="457"/>
      <c r="B38" s="458"/>
      <c r="C38" s="458"/>
      <c r="D38" s="458"/>
      <c r="E38" s="460"/>
      <c r="F38" s="460"/>
      <c r="G38" s="456"/>
      <c r="H38" s="460"/>
      <c r="I38" s="456"/>
      <c r="J38" s="456"/>
      <c r="K38" s="456"/>
      <c r="L38" s="456"/>
    </row>
    <row r="39" spans="1:12" ht="28.5" customHeight="1">
      <c r="A39" s="457"/>
      <c r="B39" s="458"/>
      <c r="C39" s="458" t="s">
        <v>391</v>
      </c>
      <c r="D39" s="458"/>
      <c r="E39" s="460"/>
      <c r="F39" s="460"/>
      <c r="G39" s="456"/>
      <c r="H39" s="460"/>
      <c r="I39" s="456"/>
      <c r="J39" s="456"/>
      <c r="K39" s="456"/>
      <c r="L39" s="456"/>
    </row>
    <row r="40" spans="1:12" ht="6" customHeight="1">
      <c r="A40" s="481"/>
      <c r="B40" s="458"/>
      <c r="C40" s="469"/>
      <c r="D40" s="458"/>
      <c r="E40" s="460"/>
      <c r="F40" s="460"/>
      <c r="G40" s="465"/>
      <c r="H40" s="460"/>
      <c r="I40" s="456"/>
      <c r="J40" s="456"/>
      <c r="K40" s="456"/>
      <c r="L40" s="456"/>
    </row>
    <row r="41" spans="1:12" ht="6" customHeight="1">
      <c r="A41" s="457"/>
      <c r="B41" s="453"/>
      <c r="C41" s="482"/>
      <c r="D41" s="483"/>
      <c r="E41" s="454"/>
      <c r="F41" s="454"/>
      <c r="G41" s="456"/>
      <c r="H41" s="454"/>
      <c r="I41" s="456"/>
      <c r="J41" s="456"/>
      <c r="K41" s="456"/>
      <c r="L41" s="456"/>
    </row>
    <row r="42" spans="1:12" ht="28.5" customHeight="1">
      <c r="A42" s="457"/>
      <c r="B42" s="458" t="s">
        <v>392</v>
      </c>
      <c r="C42" s="458"/>
      <c r="D42" s="458"/>
      <c r="E42" s="484"/>
      <c r="F42" s="460"/>
      <c r="G42" s="460">
        <f>G28+G31+G34</f>
        <v>6249</v>
      </c>
      <c r="H42" s="460">
        <f>H28+H31+H34</f>
        <v>6249</v>
      </c>
      <c r="I42" s="456"/>
      <c r="J42" s="456"/>
      <c r="K42" s="456"/>
      <c r="L42" s="456"/>
    </row>
    <row r="43" spans="1:12" ht="6" customHeight="1">
      <c r="A43" s="481"/>
      <c r="B43" s="464"/>
      <c r="C43" s="464"/>
      <c r="D43" s="464"/>
      <c r="E43" s="465"/>
      <c r="F43" s="465"/>
      <c r="G43" s="466"/>
      <c r="H43" s="465"/>
      <c r="I43" s="456"/>
      <c r="J43" s="456"/>
      <c r="K43" s="456"/>
      <c r="L43" s="456"/>
    </row>
    <row r="44" spans="1:12" ht="6" customHeight="1">
      <c r="A44" s="457"/>
      <c r="B44" s="458"/>
      <c r="C44" s="485"/>
      <c r="D44" s="458"/>
      <c r="E44" s="460"/>
      <c r="F44" s="460"/>
      <c r="G44" s="456"/>
      <c r="H44" s="460"/>
      <c r="I44" s="456"/>
      <c r="J44" s="456"/>
      <c r="K44" s="456"/>
      <c r="L44" s="456"/>
    </row>
    <row r="45" spans="1:12" ht="28.5" customHeight="1">
      <c r="A45" s="486"/>
      <c r="B45" s="459" t="s">
        <v>393</v>
      </c>
      <c r="C45" s="459"/>
      <c r="D45" s="459"/>
      <c r="E45" s="460">
        <v>10005</v>
      </c>
      <c r="F45" s="460">
        <v>380</v>
      </c>
      <c r="G45" s="460">
        <f>G22+G42+1</f>
        <v>281679</v>
      </c>
      <c r="H45" s="460">
        <v>292065</v>
      </c>
      <c r="I45" s="456"/>
      <c r="J45" s="456"/>
      <c r="K45" s="456"/>
      <c r="L45" s="456"/>
    </row>
    <row r="46" spans="1:12" ht="6" customHeight="1">
      <c r="A46" s="487"/>
      <c r="B46" s="488"/>
      <c r="C46" s="488"/>
      <c r="D46" s="488"/>
      <c r="E46" s="465"/>
      <c r="F46" s="465"/>
      <c r="G46" s="466"/>
      <c r="H46" s="465"/>
      <c r="I46" s="456"/>
      <c r="J46" s="456"/>
      <c r="K46" s="456"/>
      <c r="L46" s="456"/>
    </row>
    <row r="47" spans="1:13" ht="18" customHeight="1">
      <c r="A47" s="459"/>
      <c r="B47" s="459"/>
      <c r="C47" s="459"/>
      <c r="D47" s="459"/>
      <c r="E47" s="456"/>
      <c r="F47" s="456"/>
      <c r="G47" s="456"/>
      <c r="H47" s="456"/>
      <c r="I47" s="456"/>
      <c r="J47" s="489"/>
      <c r="K47" s="489"/>
      <c r="L47" s="489"/>
      <c r="M47" s="489"/>
    </row>
    <row r="48" spans="1:13" ht="18" customHeight="1">
      <c r="A48" s="459"/>
      <c r="B48" s="459"/>
      <c r="C48" s="459"/>
      <c r="D48" s="459"/>
      <c r="E48" s="456"/>
      <c r="F48" s="456"/>
      <c r="G48" s="456"/>
      <c r="H48" s="456"/>
      <c r="I48" s="456"/>
      <c r="J48" s="489"/>
      <c r="K48" s="489"/>
      <c r="L48" s="489"/>
      <c r="M48" s="489"/>
    </row>
    <row r="49" spans="1:13" ht="18" customHeight="1">
      <c r="A49" s="459"/>
      <c r="B49" s="459"/>
      <c r="C49" s="459"/>
      <c r="D49" s="459"/>
      <c r="E49" s="456"/>
      <c r="F49" s="456"/>
      <c r="G49" s="456"/>
      <c r="H49" s="456"/>
      <c r="I49" s="456"/>
      <c r="J49" s="489"/>
      <c r="K49" s="489"/>
      <c r="L49" s="489"/>
      <c r="M49" s="489"/>
    </row>
    <row r="50" spans="1:13" ht="18" customHeight="1">
      <c r="A50" s="459"/>
      <c r="B50" s="459"/>
      <c r="C50" s="459"/>
      <c r="D50" s="459"/>
      <c r="E50" s="456"/>
      <c r="F50" s="456"/>
      <c r="G50" s="456"/>
      <c r="H50" s="456"/>
      <c r="I50" s="456"/>
      <c r="J50" s="489"/>
      <c r="K50" s="489"/>
      <c r="L50" s="489"/>
      <c r="M50" s="489"/>
    </row>
    <row r="51" spans="1:13" ht="18" customHeight="1">
      <c r="A51" s="459"/>
      <c r="B51" s="459"/>
      <c r="C51" s="459"/>
      <c r="D51" s="459"/>
      <c r="E51" s="456"/>
      <c r="F51" s="456"/>
      <c r="G51" s="456"/>
      <c r="H51" s="456"/>
      <c r="I51" s="456"/>
      <c r="J51" s="489"/>
      <c r="K51" s="489"/>
      <c r="L51" s="489"/>
      <c r="M51" s="489"/>
    </row>
    <row r="52" spans="1:13" ht="18" customHeight="1">
      <c r="A52" s="459"/>
      <c r="B52" s="459"/>
      <c r="C52" s="459"/>
      <c r="D52" s="459"/>
      <c r="E52" s="456"/>
      <c r="F52" s="456"/>
      <c r="G52" s="456"/>
      <c r="H52" s="456"/>
      <c r="I52" s="456"/>
      <c r="J52" s="489"/>
      <c r="K52" s="489"/>
      <c r="L52" s="489"/>
      <c r="M52" s="489"/>
    </row>
    <row r="53" spans="1:13" ht="18" customHeight="1">
      <c r="A53" s="459"/>
      <c r="B53" s="459"/>
      <c r="C53" s="459"/>
      <c r="D53" s="459"/>
      <c r="E53" s="456"/>
      <c r="F53" s="456"/>
      <c r="G53" s="456"/>
      <c r="H53" s="456"/>
      <c r="I53" s="456"/>
      <c r="J53" s="489"/>
      <c r="K53" s="489"/>
      <c r="L53" s="489"/>
      <c r="M53" s="489"/>
    </row>
    <row r="54" spans="1:13" ht="18" customHeight="1">
      <c r="A54" s="459"/>
      <c r="B54" s="459"/>
      <c r="C54" s="459"/>
      <c r="D54" s="459"/>
      <c r="E54" s="456"/>
      <c r="F54" s="456"/>
      <c r="G54" s="456"/>
      <c r="H54" s="456"/>
      <c r="I54" s="456"/>
      <c r="J54" s="489"/>
      <c r="K54" s="489"/>
      <c r="L54" s="489"/>
      <c r="M54" s="489"/>
    </row>
    <row r="55" spans="1:13" ht="18" customHeight="1">
      <c r="A55" s="459"/>
      <c r="B55" s="459"/>
      <c r="C55" s="459"/>
      <c r="D55" s="459"/>
      <c r="E55" s="456"/>
      <c r="F55" s="456"/>
      <c r="G55" s="456"/>
      <c r="H55" s="456"/>
      <c r="I55" s="456"/>
      <c r="J55" s="489"/>
      <c r="K55" s="489"/>
      <c r="L55" s="489"/>
      <c r="M55" s="489"/>
    </row>
    <row r="56" spans="1:13" ht="18" customHeight="1">
      <c r="A56" s="489"/>
      <c r="B56" s="489"/>
      <c r="C56" s="489"/>
      <c r="D56" s="489"/>
      <c r="E56" s="490"/>
      <c r="F56" s="490"/>
      <c r="G56" s="490"/>
      <c r="H56" s="490"/>
      <c r="I56" s="490"/>
      <c r="J56" s="489"/>
      <c r="K56" s="489"/>
      <c r="L56" s="489"/>
      <c r="M56" s="489"/>
    </row>
    <row r="57" spans="1:14" ht="6" customHeight="1">
      <c r="A57" s="431"/>
      <c r="B57" s="432"/>
      <c r="C57" s="432"/>
      <c r="D57" s="433"/>
      <c r="E57" s="491"/>
      <c r="F57" s="491"/>
      <c r="G57" s="491"/>
      <c r="H57" s="492"/>
      <c r="I57" s="491"/>
      <c r="J57" s="493"/>
      <c r="K57" s="434"/>
      <c r="L57" s="434"/>
      <c r="M57" s="494"/>
      <c r="N57" s="495"/>
    </row>
    <row r="58" spans="1:14" ht="28.5" customHeight="1">
      <c r="A58" s="435"/>
      <c r="B58" s="436"/>
      <c r="C58" s="436"/>
      <c r="D58" s="437"/>
      <c r="E58" s="1060" t="s">
        <v>394</v>
      </c>
      <c r="F58" s="1060"/>
      <c r="G58" s="1060"/>
      <c r="H58" s="1061"/>
      <c r="I58" s="440"/>
      <c r="J58" s="497"/>
      <c r="K58" s="440"/>
      <c r="L58" s="440"/>
      <c r="M58" s="490"/>
      <c r="N58" s="498"/>
    </row>
    <row r="59" spans="1:14" ht="6" customHeight="1">
      <c r="A59" s="435"/>
      <c r="B59" s="436"/>
      <c r="C59" s="436"/>
      <c r="D59" s="437"/>
      <c r="E59" s="499"/>
      <c r="F59" s="440"/>
      <c r="G59" s="440"/>
      <c r="H59" s="496"/>
      <c r="I59" s="440"/>
      <c r="J59" s="497"/>
      <c r="K59" s="440"/>
      <c r="L59" s="440"/>
      <c r="M59" s="490"/>
      <c r="N59" s="498"/>
    </row>
    <row r="60" spans="1:14" ht="6" customHeight="1">
      <c r="A60" s="435"/>
      <c r="B60" s="436"/>
      <c r="C60" s="436"/>
      <c r="D60" s="437"/>
      <c r="E60" s="500"/>
      <c r="F60" s="501"/>
      <c r="G60" s="500"/>
      <c r="H60" s="500"/>
      <c r="I60" s="440"/>
      <c r="J60" s="497"/>
      <c r="K60" s="440"/>
      <c r="L60" s="440"/>
      <c r="M60" s="490"/>
      <c r="N60" s="498"/>
    </row>
    <row r="61" spans="1:14" ht="28.5" customHeight="1">
      <c r="A61" s="435"/>
      <c r="B61" s="436"/>
      <c r="C61" s="436"/>
      <c r="D61" s="437"/>
      <c r="E61" s="496" t="s">
        <v>395</v>
      </c>
      <c r="F61" s="497" t="s">
        <v>396</v>
      </c>
      <c r="G61" s="496" t="s">
        <v>397</v>
      </c>
      <c r="H61" s="496" t="s">
        <v>398</v>
      </c>
      <c r="I61" s="440" t="s">
        <v>399</v>
      </c>
      <c r="J61" s="497" t="s">
        <v>400</v>
      </c>
      <c r="K61" s="440"/>
      <c r="L61" s="440"/>
      <c r="M61" s="490"/>
      <c r="N61" s="498"/>
    </row>
    <row r="62" spans="1:14" ht="6" customHeight="1">
      <c r="A62" s="435"/>
      <c r="B62" s="436"/>
      <c r="C62" s="436"/>
      <c r="D62" s="437"/>
      <c r="E62" s="496"/>
      <c r="F62" s="497"/>
      <c r="G62" s="496"/>
      <c r="H62" s="496"/>
      <c r="I62" s="440"/>
      <c r="J62" s="497"/>
      <c r="K62" s="440"/>
      <c r="L62" s="440"/>
      <c r="M62" s="490"/>
      <c r="N62" s="498"/>
    </row>
    <row r="63" spans="1:14" ht="28.5" customHeight="1">
      <c r="A63" s="435"/>
      <c r="B63" s="436"/>
      <c r="C63" s="436"/>
      <c r="D63" s="437"/>
      <c r="E63" s="496" t="s">
        <v>401</v>
      </c>
      <c r="F63" s="497" t="s">
        <v>402</v>
      </c>
      <c r="G63" s="496" t="s">
        <v>403</v>
      </c>
      <c r="H63" s="496"/>
      <c r="I63" s="440"/>
      <c r="J63" s="497"/>
      <c r="K63" s="440"/>
      <c r="L63" s="440"/>
      <c r="M63" s="490"/>
      <c r="N63" s="498"/>
    </row>
    <row r="64" spans="1:14" ht="6" customHeight="1">
      <c r="A64" s="435"/>
      <c r="B64" s="436"/>
      <c r="C64" s="436"/>
      <c r="D64" s="437"/>
      <c r="E64" s="496"/>
      <c r="F64" s="497"/>
      <c r="G64" s="496"/>
      <c r="H64" s="496"/>
      <c r="I64" s="440"/>
      <c r="J64" s="497"/>
      <c r="K64" s="440"/>
      <c r="L64" s="440"/>
      <c r="M64" s="490"/>
      <c r="N64" s="498"/>
    </row>
    <row r="65" spans="1:14" ht="28.5" customHeight="1">
      <c r="A65" s="435"/>
      <c r="B65" s="436"/>
      <c r="C65" s="436"/>
      <c r="D65" s="437"/>
      <c r="E65" s="496" t="s">
        <v>404</v>
      </c>
      <c r="F65" s="497" t="s">
        <v>405</v>
      </c>
      <c r="G65" s="496" t="s">
        <v>406</v>
      </c>
      <c r="H65" s="496" t="s">
        <v>407</v>
      </c>
      <c r="I65" s="440"/>
      <c r="J65" s="497"/>
      <c r="K65" s="440"/>
      <c r="L65" s="440"/>
      <c r="M65" s="490"/>
      <c r="N65" s="498"/>
    </row>
    <row r="66" spans="1:14" ht="6" customHeight="1">
      <c r="A66" s="448"/>
      <c r="B66" s="449"/>
      <c r="C66" s="449"/>
      <c r="D66" s="502"/>
      <c r="E66" s="496"/>
      <c r="F66" s="497"/>
      <c r="G66" s="496"/>
      <c r="H66" s="496"/>
      <c r="I66" s="503"/>
      <c r="J66" s="504"/>
      <c r="K66" s="440"/>
      <c r="L66" s="440"/>
      <c r="M66" s="490"/>
      <c r="N66" s="498"/>
    </row>
    <row r="67" spans="1:14" ht="9" customHeight="1">
      <c r="A67" s="452"/>
      <c r="B67" s="453"/>
      <c r="C67" s="453"/>
      <c r="D67" s="483"/>
      <c r="E67" s="505"/>
      <c r="F67" s="454"/>
      <c r="G67" s="505"/>
      <c r="H67" s="505"/>
      <c r="I67" s="455"/>
      <c r="J67" s="454"/>
      <c r="K67" s="456"/>
      <c r="L67" s="456"/>
      <c r="M67" s="490"/>
      <c r="N67" s="498"/>
    </row>
    <row r="68" spans="1:14" ht="28.5" customHeight="1">
      <c r="A68" s="457"/>
      <c r="B68" s="458" t="s">
        <v>385</v>
      </c>
      <c r="C68" s="459"/>
      <c r="D68" s="506"/>
      <c r="E68" s="507">
        <v>26939</v>
      </c>
      <c r="F68" s="507">
        <v>-124</v>
      </c>
      <c r="G68" s="507">
        <v>21932</v>
      </c>
      <c r="H68" s="507">
        <f>E68+F68+G68</f>
        <v>48747</v>
      </c>
      <c r="I68" s="456">
        <v>1442</v>
      </c>
      <c r="J68" s="460">
        <f>H22+H68+I68+1</f>
        <v>336005</v>
      </c>
      <c r="K68" s="456"/>
      <c r="L68" s="456"/>
      <c r="M68" s="490"/>
      <c r="N68" s="498"/>
    </row>
    <row r="69" spans="1:14" ht="6" customHeight="1">
      <c r="A69" s="462"/>
      <c r="B69" s="441"/>
      <c r="C69" s="463"/>
      <c r="D69" s="508"/>
      <c r="E69" s="509"/>
      <c r="F69" s="465"/>
      <c r="G69" s="509"/>
      <c r="H69" s="509"/>
      <c r="I69" s="466"/>
      <c r="J69" s="465"/>
      <c r="K69" s="456"/>
      <c r="L69" s="456"/>
      <c r="M69" s="490"/>
      <c r="N69" s="498"/>
    </row>
    <row r="70" spans="1:14" ht="6" customHeight="1">
      <c r="A70" s="438"/>
      <c r="B70" s="439"/>
      <c r="C70" s="467"/>
      <c r="D70" s="458"/>
      <c r="E70" s="454"/>
      <c r="F70" s="454"/>
      <c r="G70" s="507"/>
      <c r="H70" s="507"/>
      <c r="I70" s="456"/>
      <c r="J70" s="460"/>
      <c r="K70" s="456"/>
      <c r="L70" s="456"/>
      <c r="M70" s="490"/>
      <c r="N70" s="498"/>
    </row>
    <row r="71" spans="1:14" ht="28.5" customHeight="1">
      <c r="A71" s="438"/>
      <c r="B71" s="458" t="s">
        <v>386</v>
      </c>
      <c r="C71" s="467"/>
      <c r="D71" s="458"/>
      <c r="E71" s="460"/>
      <c r="F71" s="460"/>
      <c r="G71" s="507"/>
      <c r="H71" s="507"/>
      <c r="I71" s="456"/>
      <c r="J71" s="460"/>
      <c r="K71" s="456"/>
      <c r="L71" s="456"/>
      <c r="M71" s="490"/>
      <c r="N71" s="498"/>
    </row>
    <row r="72" spans="1:14" ht="6" customHeight="1">
      <c r="A72" s="462"/>
      <c r="B72" s="464"/>
      <c r="C72" s="463"/>
      <c r="D72" s="464"/>
      <c r="E72" s="465"/>
      <c r="F72" s="465"/>
      <c r="G72" s="465"/>
      <c r="H72" s="509"/>
      <c r="I72" s="456"/>
      <c r="J72" s="465"/>
      <c r="K72" s="456"/>
      <c r="L72" s="456"/>
      <c r="M72" s="490"/>
      <c r="N72" s="498"/>
    </row>
    <row r="73" spans="1:14" ht="6" customHeight="1">
      <c r="A73" s="438"/>
      <c r="B73" s="458"/>
      <c r="C73" s="467"/>
      <c r="D73" s="458"/>
      <c r="E73" s="460"/>
      <c r="F73" s="460"/>
      <c r="G73" s="460"/>
      <c r="H73" s="460"/>
      <c r="I73" s="454"/>
      <c r="J73" s="460"/>
      <c r="K73" s="456"/>
      <c r="L73" s="456"/>
      <c r="M73" s="490"/>
      <c r="N73" s="498"/>
    </row>
    <row r="74" spans="1:14" ht="28.5" customHeight="1">
      <c r="A74" s="468"/>
      <c r="B74" s="469"/>
      <c r="C74" s="459" t="s">
        <v>387</v>
      </c>
      <c r="D74" s="458"/>
      <c r="E74" s="460"/>
      <c r="F74" s="460"/>
      <c r="G74" s="460"/>
      <c r="H74" s="460"/>
      <c r="I74" s="456"/>
      <c r="J74" s="460">
        <f>H28</f>
        <v>-2350</v>
      </c>
      <c r="K74" s="456"/>
      <c r="L74" s="456"/>
      <c r="M74" s="490"/>
      <c r="N74" s="498"/>
    </row>
    <row r="75" spans="1:14" ht="6" customHeight="1">
      <c r="A75" s="470"/>
      <c r="B75" s="471"/>
      <c r="C75" s="472"/>
      <c r="D75" s="473"/>
      <c r="E75" s="474"/>
      <c r="F75" s="474"/>
      <c r="G75" s="474"/>
      <c r="H75" s="474"/>
      <c r="I75" s="475"/>
      <c r="J75" s="474"/>
      <c r="K75" s="456"/>
      <c r="L75" s="456"/>
      <c r="M75" s="490"/>
      <c r="N75" s="498"/>
    </row>
    <row r="76" spans="1:14" ht="6" customHeight="1">
      <c r="A76" s="468"/>
      <c r="B76" s="469"/>
      <c r="C76" s="459"/>
      <c r="D76" s="458"/>
      <c r="E76" s="460"/>
      <c r="F76" s="460"/>
      <c r="G76" s="460"/>
      <c r="H76" s="460"/>
      <c r="I76" s="456"/>
      <c r="J76" s="460"/>
      <c r="K76" s="456"/>
      <c r="L76" s="456"/>
      <c r="M76" s="490"/>
      <c r="N76" s="498"/>
    </row>
    <row r="77" spans="1:14" ht="28.5" customHeight="1">
      <c r="A77" s="457"/>
      <c r="B77" s="458"/>
      <c r="C77" s="458" t="s">
        <v>388</v>
      </c>
      <c r="D77" s="458"/>
      <c r="E77" s="460"/>
      <c r="F77" s="460"/>
      <c r="G77" s="460"/>
      <c r="H77" s="460"/>
      <c r="I77" s="456"/>
      <c r="J77" s="460">
        <f>H31</f>
        <v>8595</v>
      </c>
      <c r="K77" s="456"/>
      <c r="L77" s="456"/>
      <c r="M77" s="490"/>
      <c r="N77" s="498"/>
    </row>
    <row r="78" spans="1:14" ht="6" customHeight="1">
      <c r="A78" s="476"/>
      <c r="B78" s="473"/>
      <c r="C78" s="471"/>
      <c r="D78" s="473"/>
      <c r="E78" s="474"/>
      <c r="F78" s="474"/>
      <c r="G78" s="474"/>
      <c r="H78" s="474"/>
      <c r="I78" s="475"/>
      <c r="J78" s="474"/>
      <c r="K78" s="456"/>
      <c r="L78" s="456"/>
      <c r="M78" s="490"/>
      <c r="N78" s="498"/>
    </row>
    <row r="79" spans="1:14" ht="6" customHeight="1">
      <c r="A79" s="457"/>
      <c r="B79" s="458"/>
      <c r="C79" s="469"/>
      <c r="D79" s="458"/>
      <c r="E79" s="460"/>
      <c r="F79" s="460"/>
      <c r="G79" s="460"/>
      <c r="H79" s="460"/>
      <c r="I79" s="456"/>
      <c r="J79" s="460"/>
      <c r="K79" s="456"/>
      <c r="L79" s="456"/>
      <c r="M79" s="490"/>
      <c r="N79" s="498"/>
    </row>
    <row r="80" spans="1:14" ht="28.5" customHeight="1">
      <c r="A80" s="457"/>
      <c r="B80" s="458"/>
      <c r="C80" s="477" t="s">
        <v>389</v>
      </c>
      <c r="D80" s="458"/>
      <c r="E80" s="460"/>
      <c r="F80" s="460"/>
      <c r="G80" s="460"/>
      <c r="H80" s="460"/>
      <c r="I80" s="456"/>
      <c r="J80" s="460">
        <f>H34</f>
        <v>4</v>
      </c>
      <c r="K80" s="456"/>
      <c r="L80" s="456"/>
      <c r="M80" s="490"/>
      <c r="N80" s="498"/>
    </row>
    <row r="81" spans="1:14" ht="6" customHeight="1">
      <c r="A81" s="457"/>
      <c r="B81" s="473"/>
      <c r="C81" s="473"/>
      <c r="D81" s="458"/>
      <c r="E81" s="460"/>
      <c r="F81" s="474"/>
      <c r="G81" s="474"/>
      <c r="H81" s="460"/>
      <c r="I81" s="456"/>
      <c r="J81" s="460"/>
      <c r="K81" s="456"/>
      <c r="L81" s="456"/>
      <c r="M81" s="490"/>
      <c r="N81" s="498"/>
    </row>
    <row r="82" spans="1:14" ht="6" customHeight="1">
      <c r="A82" s="478"/>
      <c r="B82" s="458"/>
      <c r="C82" s="458"/>
      <c r="D82" s="479"/>
      <c r="E82" s="480"/>
      <c r="F82" s="460"/>
      <c r="G82" s="460"/>
      <c r="H82" s="480"/>
      <c r="I82" s="510"/>
      <c r="J82" s="480"/>
      <c r="K82" s="456"/>
      <c r="L82" s="456"/>
      <c r="M82" s="490"/>
      <c r="N82" s="498"/>
    </row>
    <row r="83" spans="1:14" ht="28.5" customHeight="1">
      <c r="A83" s="457"/>
      <c r="B83" s="458"/>
      <c r="C83" s="458" t="s">
        <v>390</v>
      </c>
      <c r="D83" s="458"/>
      <c r="E83" s="460"/>
      <c r="F83" s="460"/>
      <c r="G83" s="460"/>
      <c r="H83" s="460"/>
      <c r="I83" s="456"/>
      <c r="J83" s="460"/>
      <c r="K83" s="456"/>
      <c r="L83" s="456"/>
      <c r="M83" s="490"/>
      <c r="N83" s="498"/>
    </row>
    <row r="84" spans="1:14" ht="6" customHeight="1">
      <c r="A84" s="457"/>
      <c r="B84" s="458"/>
      <c r="C84" s="458"/>
      <c r="D84" s="458"/>
      <c r="E84" s="460"/>
      <c r="F84" s="460"/>
      <c r="G84" s="460"/>
      <c r="H84" s="460"/>
      <c r="I84" s="456"/>
      <c r="J84" s="460"/>
      <c r="K84" s="456"/>
      <c r="L84" s="456"/>
      <c r="M84" s="490"/>
      <c r="N84" s="498"/>
    </row>
    <row r="85" spans="1:14" ht="28.5" customHeight="1">
      <c r="A85" s="457"/>
      <c r="B85" s="458"/>
      <c r="C85" s="458" t="s">
        <v>391</v>
      </c>
      <c r="D85" s="458"/>
      <c r="E85" s="460">
        <v>-5934</v>
      </c>
      <c r="F85" s="460">
        <v>36</v>
      </c>
      <c r="G85" s="460">
        <v>-4</v>
      </c>
      <c r="H85" s="460">
        <f>E85+F85+G85+1</f>
        <v>-5901</v>
      </c>
      <c r="I85" s="456">
        <v>71</v>
      </c>
      <c r="J85" s="460">
        <f>H85+I85+1</f>
        <v>-5829</v>
      </c>
      <c r="K85" s="456"/>
      <c r="L85" s="456"/>
      <c r="M85" s="490"/>
      <c r="N85" s="498"/>
    </row>
    <row r="86" spans="1:14" ht="6" customHeight="1">
      <c r="A86" s="481"/>
      <c r="B86" s="458"/>
      <c r="C86" s="469"/>
      <c r="D86" s="458"/>
      <c r="E86" s="460"/>
      <c r="F86" s="460"/>
      <c r="G86" s="460"/>
      <c r="H86" s="460"/>
      <c r="I86" s="456"/>
      <c r="J86" s="460"/>
      <c r="K86" s="456"/>
      <c r="L86" s="456"/>
      <c r="M86" s="490"/>
      <c r="N86" s="498"/>
    </row>
    <row r="87" spans="1:14" ht="6" customHeight="1">
      <c r="A87" s="457"/>
      <c r="B87" s="453"/>
      <c r="C87" s="482"/>
      <c r="D87" s="483"/>
      <c r="E87" s="454"/>
      <c r="F87" s="454"/>
      <c r="G87" s="454"/>
      <c r="H87" s="454"/>
      <c r="I87" s="455"/>
      <c r="J87" s="454"/>
      <c r="K87" s="456"/>
      <c r="L87" s="456"/>
      <c r="M87" s="490"/>
      <c r="N87" s="498"/>
    </row>
    <row r="88" spans="1:14" ht="28.5" customHeight="1">
      <c r="A88" s="457"/>
      <c r="B88" s="458" t="s">
        <v>392</v>
      </c>
      <c r="C88" s="458"/>
      <c r="D88" s="458"/>
      <c r="E88" s="460">
        <f>E85</f>
        <v>-5934</v>
      </c>
      <c r="F88" s="460">
        <f>F85</f>
        <v>36</v>
      </c>
      <c r="G88" s="460">
        <f>G85</f>
        <v>-4</v>
      </c>
      <c r="H88" s="460">
        <f>H85</f>
        <v>-5901</v>
      </c>
      <c r="I88" s="460">
        <f>I85</f>
        <v>71</v>
      </c>
      <c r="J88" s="460">
        <f>J74+J77+J80+J85-1</f>
        <v>419</v>
      </c>
      <c r="K88" s="456"/>
      <c r="L88" s="456"/>
      <c r="M88" s="490"/>
      <c r="N88" s="498"/>
    </row>
    <row r="89" spans="1:14" ht="6" customHeight="1">
      <c r="A89" s="481"/>
      <c r="B89" s="464"/>
      <c r="C89" s="464"/>
      <c r="D89" s="464"/>
      <c r="E89" s="465"/>
      <c r="F89" s="465"/>
      <c r="G89" s="465"/>
      <c r="H89" s="465"/>
      <c r="I89" s="465"/>
      <c r="J89" s="465"/>
      <c r="K89" s="456"/>
      <c r="L89" s="456"/>
      <c r="M89" s="490"/>
      <c r="N89" s="498"/>
    </row>
    <row r="90" spans="1:14" ht="6" customHeight="1">
      <c r="A90" s="457"/>
      <c r="B90" s="458"/>
      <c r="C90" s="485"/>
      <c r="D90" s="458"/>
      <c r="E90" s="460"/>
      <c r="F90" s="460"/>
      <c r="G90" s="460"/>
      <c r="H90" s="460"/>
      <c r="I90" s="454"/>
      <c r="J90" s="460"/>
      <c r="K90" s="456"/>
      <c r="L90" s="456"/>
      <c r="M90" s="490"/>
      <c r="N90" s="498"/>
    </row>
    <row r="91" spans="1:14" ht="28.5" customHeight="1">
      <c r="A91" s="486"/>
      <c r="B91" s="459" t="s">
        <v>393</v>
      </c>
      <c r="C91" s="459"/>
      <c r="D91" s="459"/>
      <c r="E91" s="460">
        <f>E68+E85-1</f>
        <v>21004</v>
      </c>
      <c r="F91" s="460">
        <f>F68+F88+1</f>
        <v>-87</v>
      </c>
      <c r="G91" s="460">
        <f>G68+G88</f>
        <v>21928</v>
      </c>
      <c r="H91" s="460">
        <f>H68+H88</f>
        <v>42846</v>
      </c>
      <c r="I91" s="460">
        <f>I68+I88+1</f>
        <v>1514</v>
      </c>
      <c r="J91" s="460">
        <f>J68+J88+1</f>
        <v>336425</v>
      </c>
      <c r="K91" s="456"/>
      <c r="L91" s="456"/>
      <c r="M91" s="490"/>
      <c r="N91" s="498"/>
    </row>
    <row r="92" spans="1:14" ht="6" customHeight="1">
      <c r="A92" s="487"/>
      <c r="B92" s="488"/>
      <c r="C92" s="488"/>
      <c r="D92" s="488"/>
      <c r="E92" s="465"/>
      <c r="F92" s="465"/>
      <c r="G92" s="465"/>
      <c r="H92" s="465"/>
      <c r="I92" s="465"/>
      <c r="J92" s="465"/>
      <c r="K92" s="456"/>
      <c r="L92" s="456"/>
      <c r="M92" s="490"/>
      <c r="N92" s="498"/>
    </row>
    <row r="93" spans="1:13" ht="14.25" customHeight="1">
      <c r="A93" s="511"/>
      <c r="B93" s="511"/>
      <c r="C93" s="511"/>
      <c r="D93" s="511"/>
      <c r="E93" s="512"/>
      <c r="F93" s="512"/>
      <c r="G93" s="512"/>
      <c r="H93" s="512"/>
      <c r="I93" s="512"/>
      <c r="J93" s="512"/>
      <c r="K93" s="512"/>
      <c r="L93" s="513"/>
      <c r="M93" s="513"/>
    </row>
    <row r="94" spans="1:13" ht="25.5">
      <c r="A94" s="514"/>
      <c r="B94" s="514"/>
      <c r="C94" s="514"/>
      <c r="D94" s="514"/>
      <c r="E94" s="513"/>
      <c r="F94" s="513"/>
      <c r="G94" s="513"/>
      <c r="H94" s="513"/>
      <c r="I94" s="513"/>
      <c r="J94" s="513"/>
      <c r="K94" s="513"/>
      <c r="L94" s="513"/>
      <c r="M94" s="513"/>
    </row>
    <row r="95" spans="1:13" ht="18.75">
      <c r="A95" s="419"/>
      <c r="B95" s="419"/>
      <c r="C95" s="419"/>
      <c r="D95" s="419"/>
      <c r="E95" s="498"/>
      <c r="F95" s="498"/>
      <c r="G95" s="498"/>
      <c r="H95" s="498"/>
      <c r="I95" s="498"/>
      <c r="J95" s="498"/>
      <c r="K95" s="498"/>
      <c r="L95" s="498"/>
      <c r="M95" s="498"/>
    </row>
    <row r="96" spans="1:13" ht="18.75">
      <c r="A96" s="419"/>
      <c r="B96" s="419"/>
      <c r="C96" s="419"/>
      <c r="D96" s="419"/>
      <c r="E96" s="498"/>
      <c r="F96" s="498"/>
      <c r="G96" s="498"/>
      <c r="H96" s="498"/>
      <c r="I96" s="498"/>
      <c r="J96" s="498"/>
      <c r="K96" s="498"/>
      <c r="L96" s="498"/>
      <c r="M96" s="498"/>
    </row>
    <row r="97" spans="1:13" ht="18.75">
      <c r="A97" s="419"/>
      <c r="B97" s="419"/>
      <c r="C97" s="419"/>
      <c r="D97" s="419"/>
      <c r="E97" s="498"/>
      <c r="F97" s="498"/>
      <c r="G97" s="498"/>
      <c r="H97" s="498"/>
      <c r="I97" s="498"/>
      <c r="J97" s="498"/>
      <c r="K97" s="498"/>
      <c r="L97" s="498"/>
      <c r="M97" s="498"/>
    </row>
    <row r="98" spans="1:13" ht="18.75">
      <c r="A98" s="419"/>
      <c r="B98" s="419"/>
      <c r="C98" s="419"/>
      <c r="D98" s="419"/>
      <c r="E98" s="498"/>
      <c r="F98" s="498"/>
      <c r="G98" s="498"/>
      <c r="H98" s="498"/>
      <c r="I98" s="498"/>
      <c r="J98" s="498"/>
      <c r="K98" s="498"/>
      <c r="L98" s="498"/>
      <c r="M98" s="498"/>
    </row>
    <row r="99" spans="1:13" ht="18.75">
      <c r="A99" s="419"/>
      <c r="B99" s="419"/>
      <c r="C99" s="419"/>
      <c r="D99" s="419"/>
      <c r="E99" s="498"/>
      <c r="F99" s="498"/>
      <c r="G99" s="498"/>
      <c r="H99" s="498"/>
      <c r="I99" s="498"/>
      <c r="J99" s="498"/>
      <c r="K99" s="498"/>
      <c r="L99" s="498"/>
      <c r="M99" s="498"/>
    </row>
    <row r="100" spans="1:13" ht="18.75">
      <c r="A100" s="419"/>
      <c r="B100" s="419"/>
      <c r="C100" s="419"/>
      <c r="D100" s="419"/>
      <c r="E100" s="498"/>
      <c r="F100" s="498"/>
      <c r="G100" s="498"/>
      <c r="H100" s="498"/>
      <c r="I100" s="498"/>
      <c r="J100" s="498"/>
      <c r="K100" s="498"/>
      <c r="L100" s="498"/>
      <c r="M100" s="498"/>
    </row>
    <row r="101" spans="1:13" ht="18.75">
      <c r="A101" s="419"/>
      <c r="B101" s="419"/>
      <c r="C101" s="419"/>
      <c r="D101" s="419"/>
      <c r="E101" s="498"/>
      <c r="F101" s="498"/>
      <c r="G101" s="498"/>
      <c r="H101" s="498"/>
      <c r="I101" s="498"/>
      <c r="J101" s="498"/>
      <c r="K101" s="498"/>
      <c r="L101" s="498"/>
      <c r="M101" s="498"/>
    </row>
    <row r="102" spans="1:13" ht="18.75">
      <c r="A102" s="419"/>
      <c r="B102" s="419"/>
      <c r="C102" s="419"/>
      <c r="D102" s="419"/>
      <c r="E102" s="498"/>
      <c r="F102" s="498"/>
      <c r="G102" s="498"/>
      <c r="H102" s="498"/>
      <c r="I102" s="498"/>
      <c r="J102" s="498"/>
      <c r="K102" s="498"/>
      <c r="L102" s="498"/>
      <c r="M102" s="498"/>
    </row>
    <row r="103" spans="1:13" ht="18.75">
      <c r="A103" s="419"/>
      <c r="B103" s="419"/>
      <c r="C103" s="419"/>
      <c r="D103" s="419"/>
      <c r="E103" s="498"/>
      <c r="F103" s="498"/>
      <c r="G103" s="498"/>
      <c r="H103" s="498"/>
      <c r="I103" s="498"/>
      <c r="J103" s="498"/>
      <c r="K103" s="498"/>
      <c r="L103" s="498"/>
      <c r="M103" s="498"/>
    </row>
    <row r="104" spans="1:13" ht="18.75">
      <c r="A104" s="419"/>
      <c r="B104" s="419"/>
      <c r="C104" s="419"/>
      <c r="D104" s="419"/>
      <c r="E104" s="498"/>
      <c r="F104" s="498"/>
      <c r="G104" s="498"/>
      <c r="H104" s="498"/>
      <c r="I104" s="498"/>
      <c r="J104" s="498"/>
      <c r="K104" s="498"/>
      <c r="L104" s="498"/>
      <c r="M104" s="498"/>
    </row>
    <row r="105" spans="1:13" ht="18.75">
      <c r="A105" s="419"/>
      <c r="B105" s="419"/>
      <c r="C105" s="419"/>
      <c r="D105" s="419"/>
      <c r="E105" s="498"/>
      <c r="F105" s="498"/>
      <c r="G105" s="498"/>
      <c r="H105" s="498"/>
      <c r="I105" s="498"/>
      <c r="J105" s="498"/>
      <c r="K105" s="498"/>
      <c r="L105" s="498"/>
      <c r="M105" s="498"/>
    </row>
    <row r="106" spans="1:13" ht="18.75">
      <c r="A106" s="419"/>
      <c r="B106" s="419"/>
      <c r="C106" s="419"/>
      <c r="D106" s="419"/>
      <c r="E106" s="498"/>
      <c r="F106" s="498"/>
      <c r="G106" s="498"/>
      <c r="H106" s="498"/>
      <c r="I106" s="498"/>
      <c r="J106" s="498"/>
      <c r="K106" s="498"/>
      <c r="L106" s="498"/>
      <c r="M106" s="498"/>
    </row>
    <row r="107" spans="1:13" ht="18.75">
      <c r="A107" s="419"/>
      <c r="B107" s="419"/>
      <c r="C107" s="419"/>
      <c r="D107" s="419"/>
      <c r="E107" s="498"/>
      <c r="F107" s="498"/>
      <c r="G107" s="498"/>
      <c r="H107" s="498"/>
      <c r="I107" s="498"/>
      <c r="J107" s="498"/>
      <c r="K107" s="498"/>
      <c r="L107" s="498"/>
      <c r="M107" s="498"/>
    </row>
    <row r="108" spans="1:13" ht="18.75">
      <c r="A108" s="419"/>
      <c r="B108" s="419"/>
      <c r="C108" s="419"/>
      <c r="D108" s="419"/>
      <c r="E108" s="498"/>
      <c r="F108" s="498"/>
      <c r="G108" s="498"/>
      <c r="H108" s="498"/>
      <c r="I108" s="498"/>
      <c r="J108" s="498"/>
      <c r="K108" s="498"/>
      <c r="L108" s="498"/>
      <c r="M108" s="498"/>
    </row>
    <row r="109" spans="1:13" ht="18.75">
      <c r="A109" s="419"/>
      <c r="B109" s="419"/>
      <c r="C109" s="419"/>
      <c r="D109" s="419"/>
      <c r="E109" s="498"/>
      <c r="F109" s="498"/>
      <c r="G109" s="498"/>
      <c r="H109" s="498"/>
      <c r="I109" s="498"/>
      <c r="J109" s="498"/>
      <c r="K109" s="498"/>
      <c r="L109" s="498"/>
      <c r="M109" s="498"/>
    </row>
    <row r="110" spans="1:13" ht="18.75">
      <c r="A110" s="419"/>
      <c r="B110" s="419"/>
      <c r="C110" s="419"/>
      <c r="D110" s="419"/>
      <c r="E110" s="498"/>
      <c r="F110" s="498"/>
      <c r="G110" s="498"/>
      <c r="H110" s="498"/>
      <c r="I110" s="498"/>
      <c r="J110" s="498"/>
      <c r="K110" s="498"/>
      <c r="L110" s="498"/>
      <c r="M110" s="498"/>
    </row>
    <row r="111" spans="1:13" ht="18.75">
      <c r="A111" s="419"/>
      <c r="B111" s="419"/>
      <c r="C111" s="419"/>
      <c r="D111" s="419"/>
      <c r="E111" s="498"/>
      <c r="F111" s="498"/>
      <c r="G111" s="498"/>
      <c r="H111" s="498"/>
      <c r="I111" s="498"/>
      <c r="J111" s="498"/>
      <c r="K111" s="498"/>
      <c r="L111" s="498"/>
      <c r="M111" s="498"/>
    </row>
    <row r="112" spans="1:13" ht="18.75">
      <c r="A112" s="419"/>
      <c r="B112" s="419"/>
      <c r="C112" s="419"/>
      <c r="D112" s="419"/>
      <c r="E112" s="498"/>
      <c r="F112" s="498"/>
      <c r="G112" s="498"/>
      <c r="H112" s="498"/>
      <c r="I112" s="498"/>
      <c r="J112" s="498"/>
      <c r="K112" s="498"/>
      <c r="L112" s="498"/>
      <c r="M112" s="498"/>
    </row>
    <row r="113" spans="1:13" ht="18.75">
      <c r="A113" s="419"/>
      <c r="B113" s="419"/>
      <c r="C113" s="419"/>
      <c r="D113" s="419"/>
      <c r="E113" s="498"/>
      <c r="F113" s="498"/>
      <c r="G113" s="498"/>
      <c r="H113" s="498"/>
      <c r="I113" s="498"/>
      <c r="J113" s="498"/>
      <c r="K113" s="498"/>
      <c r="L113" s="498"/>
      <c r="M113" s="498"/>
    </row>
    <row r="114" spans="1:13" ht="18.75">
      <c r="A114" s="419"/>
      <c r="B114" s="419"/>
      <c r="C114" s="419"/>
      <c r="D114" s="419"/>
      <c r="E114" s="498"/>
      <c r="F114" s="498"/>
      <c r="G114" s="498"/>
      <c r="H114" s="498"/>
      <c r="I114" s="498"/>
      <c r="J114" s="498"/>
      <c r="K114" s="498"/>
      <c r="L114" s="498"/>
      <c r="M114" s="498"/>
    </row>
    <row r="115" spans="1:13" ht="18.75">
      <c r="A115" s="419"/>
      <c r="B115" s="419"/>
      <c r="C115" s="419"/>
      <c r="D115" s="419"/>
      <c r="E115" s="498"/>
      <c r="F115" s="498"/>
      <c r="G115" s="498"/>
      <c r="H115" s="498"/>
      <c r="I115" s="498"/>
      <c r="J115" s="498"/>
      <c r="K115" s="498"/>
      <c r="L115" s="498"/>
      <c r="M115" s="498"/>
    </row>
    <row r="116" spans="1:13" ht="18.75">
      <c r="A116" s="419"/>
      <c r="B116" s="419"/>
      <c r="C116" s="419"/>
      <c r="D116" s="419"/>
      <c r="E116" s="498"/>
      <c r="F116" s="498"/>
      <c r="G116" s="498"/>
      <c r="H116" s="498"/>
      <c r="I116" s="498"/>
      <c r="J116" s="498"/>
      <c r="K116" s="498"/>
      <c r="L116" s="498"/>
      <c r="M116" s="498"/>
    </row>
    <row r="117" spans="1:13" ht="18.75">
      <c r="A117" s="419"/>
      <c r="B117" s="419"/>
      <c r="C117" s="419"/>
      <c r="D117" s="419"/>
      <c r="E117" s="498"/>
      <c r="F117" s="498"/>
      <c r="G117" s="498"/>
      <c r="H117" s="498"/>
      <c r="I117" s="498"/>
      <c r="J117" s="498"/>
      <c r="K117" s="498"/>
      <c r="L117" s="498"/>
      <c r="M117" s="498"/>
    </row>
    <row r="118" spans="1:13" ht="18.75">
      <c r="A118" s="419"/>
      <c r="B118" s="419"/>
      <c r="C118" s="419"/>
      <c r="D118" s="419"/>
      <c r="E118" s="498"/>
      <c r="F118" s="498"/>
      <c r="G118" s="498"/>
      <c r="H118" s="498"/>
      <c r="I118" s="498"/>
      <c r="J118" s="498"/>
      <c r="K118" s="498"/>
      <c r="L118" s="498"/>
      <c r="M118" s="498"/>
    </row>
    <row r="119" spans="1:13" ht="18.75">
      <c r="A119" s="419"/>
      <c r="B119" s="419"/>
      <c r="C119" s="419"/>
      <c r="D119" s="419"/>
      <c r="E119" s="498"/>
      <c r="F119" s="498"/>
      <c r="G119" s="498"/>
      <c r="H119" s="498"/>
      <c r="I119" s="498"/>
      <c r="J119" s="498"/>
      <c r="K119" s="498"/>
      <c r="L119" s="498"/>
      <c r="M119" s="498"/>
    </row>
    <row r="120" spans="1:13" ht="18.75">
      <c r="A120" s="419"/>
      <c r="B120" s="419"/>
      <c r="C120" s="419"/>
      <c r="D120" s="419"/>
      <c r="E120" s="498"/>
      <c r="F120" s="498"/>
      <c r="G120" s="498"/>
      <c r="H120" s="498"/>
      <c r="I120" s="498"/>
      <c r="J120" s="498"/>
      <c r="K120" s="498"/>
      <c r="L120" s="498"/>
      <c r="M120" s="498"/>
    </row>
    <row r="121" spans="1:13" ht="18.75">
      <c r="A121" s="419"/>
      <c r="B121" s="419"/>
      <c r="C121" s="419"/>
      <c r="D121" s="419"/>
      <c r="E121" s="419"/>
      <c r="F121" s="419"/>
      <c r="G121" s="419"/>
      <c r="H121" s="419"/>
      <c r="I121" s="419"/>
      <c r="J121" s="419"/>
      <c r="K121" s="419"/>
      <c r="L121" s="419"/>
      <c r="M121" s="419"/>
    </row>
    <row r="122" spans="1:13" ht="18.75">
      <c r="A122" s="419"/>
      <c r="B122" s="419"/>
      <c r="C122" s="419"/>
      <c r="D122" s="419"/>
      <c r="E122" s="419"/>
      <c r="F122" s="419"/>
      <c r="G122" s="419"/>
      <c r="H122" s="419"/>
      <c r="I122" s="419"/>
      <c r="J122" s="419"/>
      <c r="K122" s="419"/>
      <c r="L122" s="419"/>
      <c r="M122" s="419"/>
    </row>
    <row r="123" spans="1:13" ht="18.75">
      <c r="A123" s="419"/>
      <c r="B123" s="419"/>
      <c r="C123" s="419"/>
      <c r="D123" s="419"/>
      <c r="E123" s="419"/>
      <c r="F123" s="419"/>
      <c r="G123" s="419"/>
      <c r="H123" s="419"/>
      <c r="I123" s="419"/>
      <c r="J123" s="419"/>
      <c r="K123" s="419"/>
      <c r="L123" s="419"/>
      <c r="M123" s="419"/>
    </row>
    <row r="124" spans="1:13" ht="18.75">
      <c r="A124" s="419"/>
      <c r="B124" s="419"/>
      <c r="C124" s="419"/>
      <c r="D124" s="419"/>
      <c r="E124" s="419"/>
      <c r="F124" s="419"/>
      <c r="G124" s="419"/>
      <c r="H124" s="419"/>
      <c r="I124" s="419"/>
      <c r="J124" s="419"/>
      <c r="K124" s="419"/>
      <c r="L124" s="419"/>
      <c r="M124" s="419"/>
    </row>
    <row r="125" spans="1:13" ht="18.75">
      <c r="A125" s="419"/>
      <c r="B125" s="419"/>
      <c r="C125" s="419"/>
      <c r="D125" s="419"/>
      <c r="E125" s="419"/>
      <c r="F125" s="419"/>
      <c r="G125" s="419"/>
      <c r="H125" s="419"/>
      <c r="I125" s="419"/>
      <c r="J125" s="419"/>
      <c r="K125" s="419"/>
      <c r="L125" s="419"/>
      <c r="M125" s="419"/>
    </row>
    <row r="126" spans="1:13" ht="18.75">
      <c r="A126" s="419"/>
      <c r="B126" s="419"/>
      <c r="C126" s="419"/>
      <c r="D126" s="419"/>
      <c r="E126" s="419"/>
      <c r="F126" s="419"/>
      <c r="G126" s="419"/>
      <c r="H126" s="419"/>
      <c r="I126" s="419"/>
      <c r="J126" s="419"/>
      <c r="K126" s="419"/>
      <c r="L126" s="419"/>
      <c r="M126" s="419"/>
    </row>
    <row r="127" spans="1:13" ht="18.75">
      <c r="A127" s="419"/>
      <c r="B127" s="419"/>
      <c r="C127" s="419"/>
      <c r="D127" s="419"/>
      <c r="E127" s="419"/>
      <c r="F127" s="419"/>
      <c r="G127" s="419"/>
      <c r="H127" s="419"/>
      <c r="I127" s="419"/>
      <c r="J127" s="419"/>
      <c r="K127" s="419"/>
      <c r="L127" s="419"/>
      <c r="M127" s="419"/>
    </row>
    <row r="128" spans="1:13" ht="18.75">
      <c r="A128" s="419"/>
      <c r="B128" s="419"/>
      <c r="C128" s="419"/>
      <c r="D128" s="419"/>
      <c r="E128" s="419"/>
      <c r="F128" s="419"/>
      <c r="G128" s="419"/>
      <c r="H128" s="419"/>
      <c r="I128" s="419"/>
      <c r="J128" s="419"/>
      <c r="K128" s="419"/>
      <c r="L128" s="419"/>
      <c r="M128" s="419"/>
    </row>
    <row r="129" spans="1:13" ht="18.75">
      <c r="A129" s="419"/>
      <c r="B129" s="419"/>
      <c r="C129" s="419"/>
      <c r="D129" s="419"/>
      <c r="E129" s="419"/>
      <c r="F129" s="419"/>
      <c r="G129" s="419"/>
      <c r="H129" s="419"/>
      <c r="I129" s="419"/>
      <c r="J129" s="419"/>
      <c r="K129" s="419"/>
      <c r="L129" s="419"/>
      <c r="M129" s="419"/>
    </row>
    <row r="130" spans="1:13" ht="18.75">
      <c r="A130" s="419"/>
      <c r="B130" s="419"/>
      <c r="C130" s="419"/>
      <c r="D130" s="419"/>
      <c r="E130" s="419"/>
      <c r="F130" s="419"/>
      <c r="G130" s="419"/>
      <c r="H130" s="419"/>
      <c r="I130" s="419"/>
      <c r="J130" s="419"/>
      <c r="K130" s="419"/>
      <c r="L130" s="419"/>
      <c r="M130" s="419"/>
    </row>
  </sheetData>
  <mergeCells count="5">
    <mergeCell ref="E58:H58"/>
    <mergeCell ref="A2:J2"/>
    <mergeCell ref="E4:H4"/>
    <mergeCell ref="E12:H12"/>
    <mergeCell ref="I12:L12"/>
  </mergeCells>
  <printOptions/>
  <pageMargins left="0.3937007874015748" right="0.3937007874015748" top="0.7874015748031497" bottom="0.3937007874015748" header="0.5118110236220472" footer="0.5118110236220472"/>
  <pageSetup fitToHeight="1" fitToWidth="1" horizontalDpi="300" verticalDpi="300" orientation="portrait" paperSize="9" scale="37" r:id="rId1"/>
  <headerFooter alignWithMargins="0">
    <oddHeader>&amp;C&amp;A</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A1" sqref="A1"/>
    </sheetView>
  </sheetViews>
  <sheetFormatPr defaultColWidth="9.00390625" defaultRowHeight="13.5"/>
  <cols>
    <col min="1" max="1" width="20.25390625" style="94" customWidth="1"/>
    <col min="2" max="2" width="9.375" style="94" bestFit="1" customWidth="1"/>
    <col min="3" max="4" width="9.00390625" style="94" customWidth="1"/>
    <col min="5" max="5" width="9.375" style="94" bestFit="1" customWidth="1"/>
    <col min="6" max="6" width="11.50390625" style="94" customWidth="1"/>
    <col min="7" max="7" width="9.375" style="94" bestFit="1" customWidth="1"/>
    <col min="8" max="16384" width="9.00390625" style="94" customWidth="1"/>
  </cols>
  <sheetData>
    <row r="1" spans="1:6" ht="14.25">
      <c r="A1" s="515" t="s">
        <v>408</v>
      </c>
      <c r="F1" s="94" t="s">
        <v>409</v>
      </c>
    </row>
    <row r="2" spans="1:7" ht="15">
      <c r="A2" s="516" t="s">
        <v>410</v>
      </c>
      <c r="B2" s="517"/>
      <c r="C2" s="518"/>
      <c r="D2" s="519"/>
      <c r="E2" s="520"/>
      <c r="F2" s="520"/>
      <c r="G2" s="520"/>
    </row>
    <row r="3" spans="1:7" ht="14.25" thickBot="1">
      <c r="A3" s="1083" t="s">
        <v>411</v>
      </c>
      <c r="B3" s="1083"/>
      <c r="C3" s="1083"/>
      <c r="D3" s="1083"/>
      <c r="E3" s="1083"/>
      <c r="F3" s="1083"/>
      <c r="G3" s="520"/>
    </row>
    <row r="4" spans="1:7" ht="14.25" thickTop="1">
      <c r="A4" s="1069"/>
      <c r="B4" s="1072" t="s">
        <v>59</v>
      </c>
      <c r="C4" s="1073"/>
      <c r="D4" s="1073"/>
      <c r="E4" s="1073"/>
      <c r="F4" s="1084"/>
      <c r="G4" s="520"/>
    </row>
    <row r="5" spans="1:7" ht="13.5">
      <c r="A5" s="1071"/>
      <c r="B5" s="521" t="s">
        <v>60</v>
      </c>
      <c r="C5" s="521" t="s">
        <v>6</v>
      </c>
      <c r="D5" s="521" t="s">
        <v>66</v>
      </c>
      <c r="E5" s="521" t="s">
        <v>69</v>
      </c>
      <c r="F5" s="522" t="s">
        <v>74</v>
      </c>
      <c r="G5" s="520"/>
    </row>
    <row r="6" spans="1:7" ht="13.5">
      <c r="A6" s="523" t="s">
        <v>412</v>
      </c>
      <c r="B6" s="524">
        <v>23452</v>
      </c>
      <c r="C6" s="524">
        <v>16232</v>
      </c>
      <c r="D6" s="524">
        <v>96322</v>
      </c>
      <c r="E6" s="524">
        <v>-52</v>
      </c>
      <c r="F6" s="525">
        <v>135955</v>
      </c>
      <c r="G6" s="520"/>
    </row>
    <row r="7" spans="1:7" ht="13.5">
      <c r="A7" s="526" t="s">
        <v>413</v>
      </c>
      <c r="B7" s="524"/>
      <c r="C7" s="524"/>
      <c r="D7" s="524"/>
      <c r="E7" s="524"/>
      <c r="F7" s="525"/>
      <c r="G7" s="520"/>
    </row>
    <row r="8" spans="1:7" ht="13.5">
      <c r="A8" s="527" t="s">
        <v>414</v>
      </c>
      <c r="B8" s="524"/>
      <c r="C8" s="524"/>
      <c r="D8" s="524">
        <v>-825</v>
      </c>
      <c r="E8" s="524"/>
      <c r="F8" s="525">
        <v>-825</v>
      </c>
      <c r="G8" s="520"/>
    </row>
    <row r="9" spans="1:7" ht="13.5">
      <c r="A9" s="526" t="s">
        <v>108</v>
      </c>
      <c r="B9" s="524"/>
      <c r="C9" s="524"/>
      <c r="D9" s="524">
        <v>1513</v>
      </c>
      <c r="E9" s="524"/>
      <c r="F9" s="525">
        <v>1513</v>
      </c>
      <c r="G9" s="520"/>
    </row>
    <row r="10" spans="1:7" ht="13.5">
      <c r="A10" s="526" t="s">
        <v>14</v>
      </c>
      <c r="B10" s="524"/>
      <c r="C10" s="524"/>
      <c r="D10" s="524"/>
      <c r="E10" s="524">
        <v>-562</v>
      </c>
      <c r="F10" s="525">
        <v>-562</v>
      </c>
      <c r="G10" s="520"/>
    </row>
    <row r="11" spans="1:7" ht="13.5">
      <c r="A11" s="526" t="s">
        <v>15</v>
      </c>
      <c r="B11" s="524"/>
      <c r="C11" s="524"/>
      <c r="D11" s="524">
        <v>-0.1</v>
      </c>
      <c r="E11" s="524">
        <v>7</v>
      </c>
      <c r="F11" s="525">
        <v>7</v>
      </c>
      <c r="G11" s="520"/>
    </row>
    <row r="12" spans="1:7" ht="13.5">
      <c r="A12" s="526" t="s">
        <v>16</v>
      </c>
      <c r="B12" s="524"/>
      <c r="C12" s="524"/>
      <c r="D12" s="524">
        <v>1</v>
      </c>
      <c r="E12" s="524"/>
      <c r="F12" s="525">
        <v>1</v>
      </c>
      <c r="G12" s="520"/>
    </row>
    <row r="13" spans="1:7" ht="21">
      <c r="A13" s="526" t="s">
        <v>415</v>
      </c>
      <c r="B13" s="528" t="s">
        <v>107</v>
      </c>
      <c r="C13" s="528" t="s">
        <v>107</v>
      </c>
      <c r="D13" s="528" t="s">
        <v>107</v>
      </c>
      <c r="E13" s="528" t="s">
        <v>107</v>
      </c>
      <c r="F13" s="529" t="s">
        <v>107</v>
      </c>
      <c r="G13" s="520"/>
    </row>
    <row r="14" spans="1:7" ht="21">
      <c r="A14" s="526" t="s">
        <v>416</v>
      </c>
      <c r="B14" s="530" t="s">
        <v>107</v>
      </c>
      <c r="C14" s="530" t="s">
        <v>107</v>
      </c>
      <c r="D14" s="524">
        <v>689</v>
      </c>
      <c r="E14" s="524">
        <v>-555</v>
      </c>
      <c r="F14" s="525">
        <v>134</v>
      </c>
      <c r="G14" s="520"/>
    </row>
    <row r="15" spans="1:7" ht="14.25" thickBot="1">
      <c r="A15" s="531" t="s">
        <v>417</v>
      </c>
      <c r="B15" s="532">
        <v>23452</v>
      </c>
      <c r="C15" s="532">
        <v>16232</v>
      </c>
      <c r="D15" s="532">
        <v>97012</v>
      </c>
      <c r="E15" s="532">
        <v>-608</v>
      </c>
      <c r="F15" s="533">
        <v>136089</v>
      </c>
      <c r="G15" s="520"/>
    </row>
    <row r="16" spans="1:7" ht="13.5">
      <c r="A16" s="1085"/>
      <c r="B16" s="1085"/>
      <c r="C16" s="1085"/>
      <c r="D16" s="1085"/>
      <c r="E16" s="1085"/>
      <c r="F16" s="1085"/>
      <c r="G16" s="1085"/>
    </row>
    <row r="17" spans="1:7" ht="13.5">
      <c r="A17" s="534"/>
      <c r="B17" s="520"/>
      <c r="C17" s="520"/>
      <c r="D17" s="520"/>
      <c r="E17" s="520"/>
      <c r="F17" s="520"/>
      <c r="G17" s="520"/>
    </row>
    <row r="18" spans="1:7" ht="14.25" thickBot="1">
      <c r="A18" s="1068" t="s">
        <v>418</v>
      </c>
      <c r="B18" s="1068"/>
      <c r="C18" s="1068"/>
      <c r="D18" s="1068"/>
      <c r="E18" s="1068"/>
      <c r="F18" s="1068"/>
      <c r="G18" s="1068"/>
    </row>
    <row r="19" spans="1:7" ht="14.25" thickTop="1">
      <c r="A19" s="1069"/>
      <c r="B19" s="1072" t="s">
        <v>20</v>
      </c>
      <c r="C19" s="1073"/>
      <c r="D19" s="1073"/>
      <c r="E19" s="1074"/>
      <c r="F19" s="1075" t="s">
        <v>86</v>
      </c>
      <c r="G19" s="1078" t="s">
        <v>87</v>
      </c>
    </row>
    <row r="20" spans="1:7" ht="21">
      <c r="A20" s="1070"/>
      <c r="B20" s="535" t="s">
        <v>419</v>
      </c>
      <c r="C20" s="1081" t="s">
        <v>80</v>
      </c>
      <c r="D20" s="1081" t="s">
        <v>83</v>
      </c>
      <c r="E20" s="535" t="s">
        <v>20</v>
      </c>
      <c r="F20" s="1076"/>
      <c r="G20" s="1079"/>
    </row>
    <row r="21" spans="1:7" ht="13.5">
      <c r="A21" s="1071"/>
      <c r="B21" s="521" t="s">
        <v>420</v>
      </c>
      <c r="C21" s="1082"/>
      <c r="D21" s="1082"/>
      <c r="E21" s="521" t="s">
        <v>421</v>
      </c>
      <c r="F21" s="1077"/>
      <c r="G21" s="1080"/>
    </row>
    <row r="22" spans="1:7" ht="13.5">
      <c r="A22" s="523" t="s">
        <v>412</v>
      </c>
      <c r="B22" s="530">
        <v>17147</v>
      </c>
      <c r="C22" s="530">
        <v>-33</v>
      </c>
      <c r="D22" s="530">
        <v>4784</v>
      </c>
      <c r="E22" s="530">
        <v>21898</v>
      </c>
      <c r="F22" s="530">
        <v>8127</v>
      </c>
      <c r="G22" s="536">
        <v>165981</v>
      </c>
    </row>
    <row r="23" spans="1:7" ht="13.5">
      <c r="A23" s="526" t="s">
        <v>413</v>
      </c>
      <c r="B23" s="530"/>
      <c r="C23" s="530"/>
      <c r="D23" s="530"/>
      <c r="E23" s="530"/>
      <c r="F23" s="530"/>
      <c r="G23" s="536"/>
    </row>
    <row r="24" spans="1:7" ht="13.5">
      <c r="A24" s="527" t="s">
        <v>414</v>
      </c>
      <c r="B24" s="530"/>
      <c r="C24" s="530"/>
      <c r="D24" s="530"/>
      <c r="E24" s="530"/>
      <c r="F24" s="530"/>
      <c r="G24" s="536">
        <v>-825</v>
      </c>
    </row>
    <row r="25" spans="1:7" ht="13.5">
      <c r="A25" s="526" t="s">
        <v>108</v>
      </c>
      <c r="B25" s="530"/>
      <c r="C25" s="530"/>
      <c r="D25" s="530"/>
      <c r="E25" s="530"/>
      <c r="F25" s="530"/>
      <c r="G25" s="536">
        <v>1513</v>
      </c>
    </row>
    <row r="26" spans="1:7" ht="13.5">
      <c r="A26" s="526" t="s">
        <v>14</v>
      </c>
      <c r="B26" s="530"/>
      <c r="C26" s="530"/>
      <c r="D26" s="530"/>
      <c r="E26" s="530"/>
      <c r="F26" s="530"/>
      <c r="G26" s="536">
        <v>-562</v>
      </c>
    </row>
    <row r="27" spans="1:7" ht="13.5">
      <c r="A27" s="526" t="s">
        <v>15</v>
      </c>
      <c r="B27" s="530"/>
      <c r="C27" s="530"/>
      <c r="D27" s="530"/>
      <c r="E27" s="530"/>
      <c r="F27" s="530"/>
      <c r="G27" s="536">
        <v>7</v>
      </c>
    </row>
    <row r="28" spans="1:7" ht="13.5">
      <c r="A28" s="526" t="s">
        <v>16</v>
      </c>
      <c r="B28" s="530"/>
      <c r="C28" s="530"/>
      <c r="D28" s="530"/>
      <c r="E28" s="530"/>
      <c r="F28" s="530"/>
      <c r="G28" s="536">
        <v>1</v>
      </c>
    </row>
    <row r="29" spans="1:7" ht="21">
      <c r="A29" s="526" t="s">
        <v>415</v>
      </c>
      <c r="B29" s="530">
        <v>-8372</v>
      </c>
      <c r="C29" s="530">
        <v>126</v>
      </c>
      <c r="D29" s="530">
        <v>-1</v>
      </c>
      <c r="E29" s="530">
        <v>-8247</v>
      </c>
      <c r="F29" s="530">
        <v>121</v>
      </c>
      <c r="G29" s="536">
        <v>-8126</v>
      </c>
    </row>
    <row r="30" spans="1:7" ht="21">
      <c r="A30" s="526" t="s">
        <v>416</v>
      </c>
      <c r="B30" s="530">
        <v>-8372</v>
      </c>
      <c r="C30" s="530">
        <v>126</v>
      </c>
      <c r="D30" s="530">
        <v>-1</v>
      </c>
      <c r="E30" s="530">
        <v>-8247</v>
      </c>
      <c r="F30" s="530">
        <v>121</v>
      </c>
      <c r="G30" s="536">
        <v>-7992</v>
      </c>
    </row>
    <row r="31" spans="1:7" ht="14.25" thickBot="1">
      <c r="A31" s="531" t="s">
        <v>417</v>
      </c>
      <c r="B31" s="537">
        <v>8775</v>
      </c>
      <c r="C31" s="537">
        <v>92</v>
      </c>
      <c r="D31" s="537">
        <v>4783</v>
      </c>
      <c r="E31" s="537">
        <v>13650</v>
      </c>
      <c r="F31" s="537">
        <v>8248</v>
      </c>
      <c r="G31" s="538">
        <v>157989</v>
      </c>
    </row>
    <row r="32" spans="1:7" ht="14.25" thickTop="1">
      <c r="A32" s="1067"/>
      <c r="B32" s="1067"/>
      <c r="C32" s="1067"/>
      <c r="D32" s="1067"/>
      <c r="E32" s="1067"/>
      <c r="F32" s="1067"/>
      <c r="G32" s="1067"/>
    </row>
  </sheetData>
  <mergeCells count="12">
    <mergeCell ref="A3:F3"/>
    <mergeCell ref="A4:A5"/>
    <mergeCell ref="B4:F4"/>
    <mergeCell ref="A16:G16"/>
    <mergeCell ref="A32:G32"/>
    <mergeCell ref="A18:G18"/>
    <mergeCell ref="A19:A21"/>
    <mergeCell ref="B19:E19"/>
    <mergeCell ref="F19:F21"/>
    <mergeCell ref="G19:G21"/>
    <mergeCell ref="C20:C21"/>
    <mergeCell ref="D20:D21"/>
  </mergeCells>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Q19"/>
  <sheetViews>
    <sheetView workbookViewId="0" topLeftCell="A1">
      <selection activeCell="B1" sqref="B1"/>
    </sheetView>
  </sheetViews>
  <sheetFormatPr defaultColWidth="9.00390625" defaultRowHeight="13.5"/>
  <cols>
    <col min="1" max="1" width="1.4921875" style="520" customWidth="1"/>
    <col min="2" max="2" width="12.50390625" style="520" customWidth="1"/>
    <col min="3" max="15" width="10.625" style="520" customWidth="1"/>
    <col min="16" max="16384" width="9.00390625" style="520" customWidth="1"/>
  </cols>
  <sheetData>
    <row r="1" spans="2:14" s="516" customFormat="1" ht="12">
      <c r="B1" s="539"/>
      <c r="C1" s="540"/>
      <c r="D1" s="540"/>
      <c r="E1" s="540"/>
      <c r="F1" s="540"/>
      <c r="G1" s="540"/>
      <c r="H1" s="540"/>
      <c r="I1" s="540"/>
      <c r="N1" s="541" t="s">
        <v>422</v>
      </c>
    </row>
    <row r="2" spans="3:8" s="542" customFormat="1" ht="24.75" customHeight="1">
      <c r="C2" s="543"/>
      <c r="D2" s="544"/>
      <c r="E2" s="1102" t="s">
        <v>423</v>
      </c>
      <c r="F2" s="1103"/>
      <c r="G2" s="1103"/>
      <c r="H2" s="545" t="s">
        <v>177</v>
      </c>
    </row>
    <row r="3" spans="4:17" s="542" customFormat="1" ht="13.5" customHeight="1">
      <c r="D3" s="546"/>
      <c r="E3" s="547"/>
      <c r="F3" s="548"/>
      <c r="G3" s="520"/>
      <c r="H3" s="549"/>
      <c r="Q3" s="540"/>
    </row>
    <row r="4" spans="2:15" s="516" customFormat="1" ht="12.75" customHeight="1">
      <c r="B4" s="540"/>
      <c r="C4" s="540"/>
      <c r="D4" s="540"/>
      <c r="E4" s="540"/>
      <c r="F4" s="550"/>
      <c r="G4" s="540"/>
      <c r="H4" s="540"/>
      <c r="I4" s="540"/>
      <c r="O4" s="550" t="s">
        <v>253</v>
      </c>
    </row>
    <row r="5" spans="1:15" s="548" customFormat="1" ht="18" customHeight="1">
      <c r="A5" s="1104"/>
      <c r="B5" s="1104"/>
      <c r="C5" s="1104" t="s">
        <v>254</v>
      </c>
      <c r="D5" s="1104"/>
      <c r="E5" s="1104"/>
      <c r="F5" s="1104"/>
      <c r="G5" s="1104"/>
      <c r="H5" s="1105" t="s">
        <v>255</v>
      </c>
      <c r="I5" s="1106"/>
      <c r="J5" s="1106"/>
      <c r="K5" s="1106"/>
      <c r="L5" s="1107"/>
      <c r="M5" s="1089" t="s">
        <v>318</v>
      </c>
      <c r="N5" s="1090" t="s">
        <v>215</v>
      </c>
      <c r="O5" s="1089" t="s">
        <v>236</v>
      </c>
    </row>
    <row r="6" spans="1:15" s="548" customFormat="1" ht="18" customHeight="1">
      <c r="A6" s="1104"/>
      <c r="B6" s="1104"/>
      <c r="C6" s="1093" t="s">
        <v>95</v>
      </c>
      <c r="D6" s="1090" t="s">
        <v>144</v>
      </c>
      <c r="E6" s="1090" t="s">
        <v>145</v>
      </c>
      <c r="F6" s="1089" t="s">
        <v>237</v>
      </c>
      <c r="G6" s="1098" t="s">
        <v>146</v>
      </c>
      <c r="H6" s="1101" t="s">
        <v>424</v>
      </c>
      <c r="I6" s="1101" t="s">
        <v>425</v>
      </c>
      <c r="J6" s="1101" t="s">
        <v>426</v>
      </c>
      <c r="K6" s="1101" t="s">
        <v>427</v>
      </c>
      <c r="L6" s="1101" t="s">
        <v>428</v>
      </c>
      <c r="M6" s="1089"/>
      <c r="N6" s="1091"/>
      <c r="O6" s="1089"/>
    </row>
    <row r="7" spans="1:15" s="548" customFormat="1" ht="18" customHeight="1">
      <c r="A7" s="1104"/>
      <c r="B7" s="1104"/>
      <c r="C7" s="1094"/>
      <c r="D7" s="1096"/>
      <c r="E7" s="1096"/>
      <c r="F7" s="1089"/>
      <c r="G7" s="1099"/>
      <c r="H7" s="1099"/>
      <c r="I7" s="1099"/>
      <c r="J7" s="1099"/>
      <c r="K7" s="1099"/>
      <c r="L7" s="1099"/>
      <c r="M7" s="1089"/>
      <c r="N7" s="1091"/>
      <c r="O7" s="1089"/>
    </row>
    <row r="8" spans="1:15" s="548" customFormat="1" ht="11.25" customHeight="1">
      <c r="A8" s="1104"/>
      <c r="B8" s="1104"/>
      <c r="C8" s="1095"/>
      <c r="D8" s="1097"/>
      <c r="E8" s="1097"/>
      <c r="F8" s="1089"/>
      <c r="G8" s="1100"/>
      <c r="H8" s="1100"/>
      <c r="I8" s="1100"/>
      <c r="J8" s="1100"/>
      <c r="K8" s="1100"/>
      <c r="L8" s="1100"/>
      <c r="M8" s="1089"/>
      <c r="N8" s="1092"/>
      <c r="O8" s="1089"/>
    </row>
    <row r="9" spans="1:15" s="557" customFormat="1" ht="27" customHeight="1">
      <c r="A9" s="1086" t="s">
        <v>260</v>
      </c>
      <c r="B9" s="1086"/>
      <c r="C9" s="553">
        <v>37322</v>
      </c>
      <c r="D9" s="553">
        <v>24920</v>
      </c>
      <c r="E9" s="553">
        <v>119876</v>
      </c>
      <c r="F9" s="554">
        <v>-1374</v>
      </c>
      <c r="G9" s="553">
        <v>180745</v>
      </c>
      <c r="H9" s="553">
        <v>38733</v>
      </c>
      <c r="I9" s="555">
        <v>-2</v>
      </c>
      <c r="J9" s="553">
        <v>7497</v>
      </c>
      <c r="K9" s="556" t="s">
        <v>429</v>
      </c>
      <c r="L9" s="553">
        <v>46228</v>
      </c>
      <c r="M9" s="556" t="s">
        <v>429</v>
      </c>
      <c r="N9" s="556">
        <v>14991</v>
      </c>
      <c r="O9" s="553">
        <v>241965</v>
      </c>
    </row>
    <row r="10" spans="1:15" s="557" customFormat="1" ht="27" customHeight="1">
      <c r="A10" s="1087" t="s">
        <v>261</v>
      </c>
      <c r="B10" s="1086"/>
      <c r="C10" s="558"/>
      <c r="D10" s="558"/>
      <c r="E10" s="558"/>
      <c r="F10" s="558"/>
      <c r="G10" s="558"/>
      <c r="H10" s="558"/>
      <c r="I10" s="558"/>
      <c r="J10" s="558"/>
      <c r="K10" s="558"/>
      <c r="L10" s="558"/>
      <c r="M10" s="558"/>
      <c r="N10" s="558"/>
      <c r="O10" s="558"/>
    </row>
    <row r="11" spans="1:15" s="557" customFormat="1" ht="27" customHeight="1">
      <c r="A11" s="559"/>
      <c r="B11" s="560" t="s">
        <v>430</v>
      </c>
      <c r="C11" s="556" t="s">
        <v>432</v>
      </c>
      <c r="D11" s="556" t="s">
        <v>432</v>
      </c>
      <c r="E11" s="556" t="s">
        <v>432</v>
      </c>
      <c r="F11" s="556" t="s">
        <v>432</v>
      </c>
      <c r="G11" s="556" t="s">
        <v>432</v>
      </c>
      <c r="H11" s="556" t="s">
        <v>432</v>
      </c>
      <c r="I11" s="556" t="s">
        <v>432</v>
      </c>
      <c r="J11" s="556" t="s">
        <v>432</v>
      </c>
      <c r="K11" s="556" t="s">
        <v>432</v>
      </c>
      <c r="L11" s="556" t="s">
        <v>432</v>
      </c>
      <c r="M11" s="556" t="s">
        <v>432</v>
      </c>
      <c r="N11" s="556" t="s">
        <v>432</v>
      </c>
      <c r="O11" s="556" t="s">
        <v>432</v>
      </c>
    </row>
    <row r="12" spans="1:15" s="557" customFormat="1" ht="27" customHeight="1">
      <c r="A12" s="559"/>
      <c r="B12" s="560" t="s">
        <v>106</v>
      </c>
      <c r="C12" s="556" t="s">
        <v>433</v>
      </c>
      <c r="D12" s="556" t="s">
        <v>433</v>
      </c>
      <c r="E12" s="554">
        <v>-1078</v>
      </c>
      <c r="F12" s="556" t="s">
        <v>433</v>
      </c>
      <c r="G12" s="554">
        <v>-1078</v>
      </c>
      <c r="H12" s="556" t="s">
        <v>433</v>
      </c>
      <c r="I12" s="556" t="s">
        <v>433</v>
      </c>
      <c r="J12" s="556" t="s">
        <v>433</v>
      </c>
      <c r="K12" s="556" t="s">
        <v>433</v>
      </c>
      <c r="L12" s="556" t="s">
        <v>433</v>
      </c>
      <c r="M12" s="556" t="s">
        <v>433</v>
      </c>
      <c r="N12" s="556" t="s">
        <v>433</v>
      </c>
      <c r="O12" s="554">
        <v>-1078</v>
      </c>
    </row>
    <row r="13" spans="1:15" s="557" customFormat="1" ht="27" customHeight="1">
      <c r="A13" s="559"/>
      <c r="B13" s="560" t="s">
        <v>108</v>
      </c>
      <c r="C13" s="556" t="s">
        <v>434</v>
      </c>
      <c r="D13" s="556" t="s">
        <v>434</v>
      </c>
      <c r="E13" s="554">
        <v>1945</v>
      </c>
      <c r="F13" s="556" t="s">
        <v>434</v>
      </c>
      <c r="G13" s="554">
        <v>1945</v>
      </c>
      <c r="H13" s="556" t="s">
        <v>434</v>
      </c>
      <c r="I13" s="556" t="s">
        <v>434</v>
      </c>
      <c r="J13" s="556" t="s">
        <v>434</v>
      </c>
      <c r="K13" s="556" t="s">
        <v>434</v>
      </c>
      <c r="L13" s="556" t="s">
        <v>434</v>
      </c>
      <c r="M13" s="556" t="s">
        <v>434</v>
      </c>
      <c r="N13" s="556" t="s">
        <v>434</v>
      </c>
      <c r="O13" s="554">
        <v>1945</v>
      </c>
    </row>
    <row r="14" spans="1:15" s="557" customFormat="1" ht="27" customHeight="1">
      <c r="A14" s="559"/>
      <c r="B14" s="560" t="s">
        <v>109</v>
      </c>
      <c r="C14" s="556" t="s">
        <v>431</v>
      </c>
      <c r="D14" s="556" t="s">
        <v>431</v>
      </c>
      <c r="E14" s="556" t="s">
        <v>431</v>
      </c>
      <c r="F14" s="554">
        <v>-48</v>
      </c>
      <c r="G14" s="554">
        <v>-48</v>
      </c>
      <c r="H14" s="556" t="s">
        <v>431</v>
      </c>
      <c r="I14" s="556" t="s">
        <v>431</v>
      </c>
      <c r="J14" s="556" t="s">
        <v>431</v>
      </c>
      <c r="K14" s="556" t="s">
        <v>431</v>
      </c>
      <c r="L14" s="556" t="s">
        <v>431</v>
      </c>
      <c r="M14" s="556" t="s">
        <v>431</v>
      </c>
      <c r="N14" s="556" t="s">
        <v>431</v>
      </c>
      <c r="O14" s="554">
        <v>-48</v>
      </c>
    </row>
    <row r="15" spans="1:15" s="557" customFormat="1" ht="27" customHeight="1">
      <c r="A15" s="559"/>
      <c r="B15" s="560" t="s">
        <v>110</v>
      </c>
      <c r="C15" s="556" t="s">
        <v>431</v>
      </c>
      <c r="D15" s="556" t="s">
        <v>431</v>
      </c>
      <c r="E15" s="554">
        <v>-1</v>
      </c>
      <c r="F15" s="554">
        <v>7</v>
      </c>
      <c r="G15" s="554">
        <v>6</v>
      </c>
      <c r="H15" s="556" t="s">
        <v>431</v>
      </c>
      <c r="I15" s="556" t="s">
        <v>431</v>
      </c>
      <c r="J15" s="556" t="s">
        <v>431</v>
      </c>
      <c r="K15" s="556" t="s">
        <v>431</v>
      </c>
      <c r="L15" s="556" t="s">
        <v>431</v>
      </c>
      <c r="M15" s="556" t="s">
        <v>431</v>
      </c>
      <c r="N15" s="556" t="s">
        <v>431</v>
      </c>
      <c r="O15" s="554">
        <v>6</v>
      </c>
    </row>
    <row r="16" spans="1:15" s="557" customFormat="1" ht="27" customHeight="1">
      <c r="A16" s="561"/>
      <c r="B16" s="562" t="s">
        <v>305</v>
      </c>
      <c r="C16" s="556" t="s">
        <v>435</v>
      </c>
      <c r="D16" s="556" t="s">
        <v>435</v>
      </c>
      <c r="E16" s="554">
        <v>113</v>
      </c>
      <c r="F16" s="556" t="s">
        <v>435</v>
      </c>
      <c r="G16" s="554">
        <v>113</v>
      </c>
      <c r="H16" s="556" t="s">
        <v>435</v>
      </c>
      <c r="I16" s="556" t="s">
        <v>435</v>
      </c>
      <c r="J16" s="556" t="s">
        <v>435</v>
      </c>
      <c r="K16" s="556" t="s">
        <v>435</v>
      </c>
      <c r="L16" s="556" t="s">
        <v>435</v>
      </c>
      <c r="M16" s="556" t="s">
        <v>435</v>
      </c>
      <c r="N16" s="556" t="s">
        <v>435</v>
      </c>
      <c r="O16" s="554">
        <v>113</v>
      </c>
    </row>
    <row r="17" spans="1:15" s="557" customFormat="1" ht="54" customHeight="1">
      <c r="A17" s="559"/>
      <c r="B17" s="563" t="s">
        <v>263</v>
      </c>
      <c r="C17" s="556" t="s">
        <v>429</v>
      </c>
      <c r="D17" s="556" t="s">
        <v>429</v>
      </c>
      <c r="E17" s="556" t="s">
        <v>429</v>
      </c>
      <c r="F17" s="556" t="s">
        <v>429</v>
      </c>
      <c r="G17" s="556" t="s">
        <v>429</v>
      </c>
      <c r="H17" s="554">
        <v>-16731</v>
      </c>
      <c r="I17" s="554">
        <v>8</v>
      </c>
      <c r="J17" s="554">
        <v>-113</v>
      </c>
      <c r="K17" s="556" t="s">
        <v>429</v>
      </c>
      <c r="L17" s="554">
        <v>-16836</v>
      </c>
      <c r="M17" s="556" t="s">
        <v>429</v>
      </c>
      <c r="N17" s="554">
        <v>-316</v>
      </c>
      <c r="O17" s="554">
        <v>-17153</v>
      </c>
    </row>
    <row r="18" spans="1:15" s="557" customFormat="1" ht="27" customHeight="1">
      <c r="A18" s="1086" t="s">
        <v>151</v>
      </c>
      <c r="B18" s="1086"/>
      <c r="C18" s="556" t="s">
        <v>429</v>
      </c>
      <c r="D18" s="556" t="s">
        <v>429</v>
      </c>
      <c r="E18" s="554">
        <v>978</v>
      </c>
      <c r="F18" s="554">
        <v>-41</v>
      </c>
      <c r="G18" s="554">
        <v>937</v>
      </c>
      <c r="H18" s="554">
        <v>-16731</v>
      </c>
      <c r="I18" s="554">
        <v>8</v>
      </c>
      <c r="J18" s="554">
        <v>-113</v>
      </c>
      <c r="K18" s="556" t="s">
        <v>429</v>
      </c>
      <c r="L18" s="554">
        <v>-16836</v>
      </c>
      <c r="M18" s="556" t="s">
        <v>429</v>
      </c>
      <c r="N18" s="554">
        <v>-316</v>
      </c>
      <c r="O18" s="554">
        <v>-16215</v>
      </c>
    </row>
    <row r="19" spans="1:15" s="557" customFormat="1" ht="27" customHeight="1">
      <c r="A19" s="1088" t="s">
        <v>153</v>
      </c>
      <c r="B19" s="1086"/>
      <c r="C19" s="554">
        <v>37322</v>
      </c>
      <c r="D19" s="554">
        <v>24920</v>
      </c>
      <c r="E19" s="554">
        <v>120855</v>
      </c>
      <c r="F19" s="554">
        <v>-1415</v>
      </c>
      <c r="G19" s="554">
        <v>181683</v>
      </c>
      <c r="H19" s="554">
        <v>22001</v>
      </c>
      <c r="I19" s="554">
        <v>6</v>
      </c>
      <c r="J19" s="554">
        <v>7383</v>
      </c>
      <c r="K19" s="556" t="s">
        <v>429</v>
      </c>
      <c r="L19" s="554">
        <v>29391</v>
      </c>
      <c r="M19" s="556" t="s">
        <v>429</v>
      </c>
      <c r="N19" s="554">
        <v>14674</v>
      </c>
      <c r="O19" s="554">
        <v>225749</v>
      </c>
    </row>
    <row r="20" s="564" customFormat="1" ht="10.5"/>
    <row r="21" s="564" customFormat="1" ht="12" customHeight="1"/>
    <row r="22" s="564" customFormat="1" ht="12" customHeight="1"/>
    <row r="23" s="564" customFormat="1" ht="12" customHeight="1"/>
    <row r="24" s="564" customFormat="1" ht="12" customHeight="1"/>
    <row r="25" s="564" customFormat="1" ht="12" customHeight="1"/>
    <row r="26" s="564" customFormat="1" ht="12" customHeight="1"/>
    <row r="27" s="564" customFormat="1" ht="12" customHeight="1"/>
    <row r="28" s="564" customFormat="1" ht="12" customHeight="1"/>
    <row r="29" s="564" customFormat="1" ht="12" customHeight="1"/>
    <row r="30" s="564" customFormat="1" ht="10.5"/>
    <row r="31" s="564" customFormat="1" ht="10.5"/>
    <row r="32" s="564" customFormat="1" ht="10.5"/>
    <row r="33" s="564" customFormat="1" ht="10.5"/>
    <row r="34" s="564" customFormat="1" ht="10.5"/>
    <row r="35" s="564" customFormat="1" ht="10.5"/>
    <row r="36" s="564" customFormat="1" ht="10.5"/>
    <row r="37" s="564" customFormat="1" ht="10.5"/>
    <row r="38" s="564" customFormat="1" ht="10.5"/>
    <row r="39" s="564" customFormat="1" ht="10.5"/>
    <row r="40" s="564" customFormat="1" ht="10.5"/>
  </sheetData>
  <mergeCells count="21">
    <mergeCell ref="E2:G2"/>
    <mergeCell ref="A5:B8"/>
    <mergeCell ref="C5:G5"/>
    <mergeCell ref="H5:L5"/>
    <mergeCell ref="J6:J8"/>
    <mergeCell ref="K6:K8"/>
    <mergeCell ref="L6:L8"/>
    <mergeCell ref="M5:M8"/>
    <mergeCell ref="N5:N8"/>
    <mergeCell ref="O5:O8"/>
    <mergeCell ref="C6:C8"/>
    <mergeCell ref="D6:D8"/>
    <mergeCell ref="E6:E8"/>
    <mergeCell ref="F6:F8"/>
    <mergeCell ref="G6:G8"/>
    <mergeCell ref="H6:H8"/>
    <mergeCell ref="I6:I8"/>
    <mergeCell ref="A9:B9"/>
    <mergeCell ref="A10:B10"/>
    <mergeCell ref="A18:B18"/>
    <mergeCell ref="A19:B19"/>
  </mergeCells>
  <printOptions/>
  <pageMargins left="0.3937007874015748" right="0.3937007874015748" top="0.7874015748031497" bottom="0.3937007874015748" header="0.5118110236220472" footer="0.5118110236220472"/>
  <pageSetup fitToHeight="1" fitToWidth="1" horizontalDpi="300" verticalDpi="300" orientation="portrait" paperSize="9" scale="64" r:id="rId2"/>
  <headerFooter alignWithMargins="0">
    <oddHeader>&amp;C&amp;A</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P17"/>
  <sheetViews>
    <sheetView workbookViewId="0" topLeftCell="A1">
      <selection activeCell="C1" sqref="C1"/>
    </sheetView>
  </sheetViews>
  <sheetFormatPr defaultColWidth="9.00390625" defaultRowHeight="13.5"/>
  <cols>
    <col min="1" max="1" width="2.00390625" style="108" customWidth="1"/>
    <col min="2" max="2" width="1.4921875" style="108" customWidth="1"/>
    <col min="3" max="3" width="13.00390625" style="108" customWidth="1"/>
    <col min="4" max="14" width="9.625" style="108" customWidth="1"/>
    <col min="15" max="16" width="1.25" style="108" customWidth="1"/>
    <col min="17" max="16384" width="9.00390625" style="108" customWidth="1"/>
  </cols>
  <sheetData>
    <row r="1" spans="3:10" s="272" customFormat="1" ht="12">
      <c r="C1" s="273"/>
      <c r="D1" s="129"/>
      <c r="E1" s="129"/>
      <c r="F1" s="129"/>
      <c r="G1" s="129"/>
      <c r="H1" s="129"/>
      <c r="I1" s="129"/>
      <c r="J1" s="129"/>
    </row>
    <row r="2" spans="5:10" s="128" customFormat="1" ht="32.25" customHeight="1">
      <c r="E2" s="565" t="s">
        <v>436</v>
      </c>
      <c r="G2" s="1108" t="s">
        <v>437</v>
      </c>
      <c r="H2" s="1108"/>
      <c r="I2" s="1108"/>
      <c r="J2" s="135"/>
    </row>
    <row r="3" spans="5:16" s="128" customFormat="1" ht="13.5" customHeight="1">
      <c r="E3" s="275"/>
      <c r="F3" s="213"/>
      <c r="G3" s="280"/>
      <c r="H3" s="108"/>
      <c r="I3" s="276"/>
      <c r="P3" s="129"/>
    </row>
    <row r="4" spans="3:14" s="272" customFormat="1" ht="12.75" customHeight="1">
      <c r="C4" s="129"/>
      <c r="D4" s="129"/>
      <c r="E4" s="129"/>
      <c r="F4" s="129"/>
      <c r="G4" s="278"/>
      <c r="H4" s="129"/>
      <c r="I4" s="129"/>
      <c r="J4" s="129"/>
      <c r="L4" s="135"/>
      <c r="N4" s="278" t="s">
        <v>253</v>
      </c>
    </row>
    <row r="5" spans="2:14" s="280" customFormat="1" ht="18" customHeight="1">
      <c r="B5" s="1012"/>
      <c r="C5" s="1012"/>
      <c r="D5" s="1012" t="s">
        <v>254</v>
      </c>
      <c r="E5" s="1012"/>
      <c r="F5" s="1012"/>
      <c r="G5" s="1012"/>
      <c r="H5" s="1012"/>
      <c r="I5" s="1013" t="s">
        <v>255</v>
      </c>
      <c r="J5" s="1014"/>
      <c r="K5" s="1014"/>
      <c r="L5" s="1015"/>
      <c r="M5" s="1000" t="s">
        <v>215</v>
      </c>
      <c r="N5" s="1003" t="s">
        <v>236</v>
      </c>
    </row>
    <row r="6" spans="2:14" s="280" customFormat="1" ht="18" customHeight="1">
      <c r="B6" s="1012"/>
      <c r="C6" s="1012"/>
      <c r="D6" s="1004" t="s">
        <v>95</v>
      </c>
      <c r="E6" s="1006" t="s">
        <v>144</v>
      </c>
      <c r="F6" s="1006" t="s">
        <v>145</v>
      </c>
      <c r="G6" s="1003" t="s">
        <v>237</v>
      </c>
      <c r="H6" s="1009" t="s">
        <v>146</v>
      </c>
      <c r="I6" s="998" t="s">
        <v>256</v>
      </c>
      <c r="J6" s="998" t="s">
        <v>257</v>
      </c>
      <c r="K6" s="998" t="s">
        <v>258</v>
      </c>
      <c r="L6" s="998" t="s">
        <v>259</v>
      </c>
      <c r="M6" s="1001"/>
      <c r="N6" s="1003"/>
    </row>
    <row r="7" spans="2:14" s="280" customFormat="1" ht="18" customHeight="1">
      <c r="B7" s="1012"/>
      <c r="C7" s="1012"/>
      <c r="D7" s="1005"/>
      <c r="E7" s="1007"/>
      <c r="F7" s="1007"/>
      <c r="G7" s="1003"/>
      <c r="H7" s="1009"/>
      <c r="I7" s="998"/>
      <c r="J7" s="998"/>
      <c r="K7" s="998"/>
      <c r="L7" s="998"/>
      <c r="M7" s="1001"/>
      <c r="N7" s="1003"/>
    </row>
    <row r="8" spans="2:14" s="280" customFormat="1" ht="11.25" customHeight="1">
      <c r="B8" s="1012"/>
      <c r="C8" s="1012"/>
      <c r="D8" s="945"/>
      <c r="E8" s="1008"/>
      <c r="F8" s="1008"/>
      <c r="G8" s="1003"/>
      <c r="H8" s="1009"/>
      <c r="I8" s="998"/>
      <c r="J8" s="998"/>
      <c r="K8" s="998"/>
      <c r="L8" s="998"/>
      <c r="M8" s="1002"/>
      <c r="N8" s="1003"/>
    </row>
    <row r="9" spans="2:14" s="103" customFormat="1" ht="27" customHeight="1">
      <c r="B9" s="998" t="s">
        <v>260</v>
      </c>
      <c r="C9" s="998"/>
      <c r="D9" s="566">
        <v>20948</v>
      </c>
      <c r="E9" s="566">
        <v>10483</v>
      </c>
      <c r="F9" s="566">
        <v>232140</v>
      </c>
      <c r="G9" s="567">
        <v>-3114</v>
      </c>
      <c r="H9" s="566">
        <v>260458</v>
      </c>
      <c r="I9" s="566">
        <v>83434</v>
      </c>
      <c r="J9" s="567">
        <v>-28</v>
      </c>
      <c r="K9" s="566">
        <v>21074</v>
      </c>
      <c r="L9" s="566">
        <v>104480</v>
      </c>
      <c r="M9" s="566">
        <v>13108</v>
      </c>
      <c r="N9" s="566">
        <v>378047</v>
      </c>
    </row>
    <row r="10" spans="2:14" s="103" customFormat="1" ht="27" customHeight="1">
      <c r="B10" s="999" t="s">
        <v>261</v>
      </c>
      <c r="C10" s="998"/>
      <c r="D10" s="568"/>
      <c r="E10" s="568"/>
      <c r="F10" s="568"/>
      <c r="G10" s="568"/>
      <c r="H10" s="568"/>
      <c r="I10" s="568"/>
      <c r="J10" s="568"/>
      <c r="K10" s="568"/>
      <c r="L10" s="568"/>
      <c r="M10" s="568"/>
      <c r="N10" s="568"/>
    </row>
    <row r="11" spans="2:14" s="103" customFormat="1" ht="27" customHeight="1">
      <c r="B11" s="283"/>
      <c r="C11" s="333" t="s">
        <v>106</v>
      </c>
      <c r="D11" s="568"/>
      <c r="E11" s="568"/>
      <c r="F11" s="569">
        <v>-1437</v>
      </c>
      <c r="G11" s="568"/>
      <c r="H11" s="569">
        <v>-1437</v>
      </c>
      <c r="I11" s="568"/>
      <c r="J11" s="568"/>
      <c r="K11" s="568"/>
      <c r="L11" s="568"/>
      <c r="M11" s="568"/>
      <c r="N11" s="569">
        <v>-1437</v>
      </c>
    </row>
    <row r="12" spans="2:14" s="103" customFormat="1" ht="27" customHeight="1">
      <c r="B12" s="283"/>
      <c r="C12" s="333" t="s">
        <v>108</v>
      </c>
      <c r="D12" s="568"/>
      <c r="E12" s="568"/>
      <c r="F12" s="570">
        <v>6227</v>
      </c>
      <c r="G12" s="568"/>
      <c r="H12" s="570">
        <v>6227</v>
      </c>
      <c r="I12" s="568"/>
      <c r="J12" s="568"/>
      <c r="K12" s="568"/>
      <c r="L12" s="568"/>
      <c r="M12" s="568"/>
      <c r="N12" s="570">
        <v>6227</v>
      </c>
    </row>
    <row r="13" spans="2:14" s="103" customFormat="1" ht="27" customHeight="1">
      <c r="B13" s="283"/>
      <c r="C13" s="333" t="s">
        <v>109</v>
      </c>
      <c r="D13" s="568"/>
      <c r="E13" s="568"/>
      <c r="F13" s="568"/>
      <c r="G13" s="569">
        <v>-197</v>
      </c>
      <c r="H13" s="569">
        <v>-197</v>
      </c>
      <c r="I13" s="568"/>
      <c r="J13" s="568"/>
      <c r="K13" s="568"/>
      <c r="L13" s="568"/>
      <c r="M13" s="568"/>
      <c r="N13" s="569">
        <v>-197</v>
      </c>
    </row>
    <row r="14" spans="2:14" s="103" customFormat="1" ht="27" customHeight="1">
      <c r="B14" s="283"/>
      <c r="C14" s="333" t="s">
        <v>325</v>
      </c>
      <c r="D14" s="568"/>
      <c r="E14" s="568"/>
      <c r="F14" s="566">
        <v>62</v>
      </c>
      <c r="G14" s="571"/>
      <c r="H14" s="566">
        <v>62</v>
      </c>
      <c r="I14" s="568"/>
      <c r="J14" s="568"/>
      <c r="K14" s="568"/>
      <c r="L14" s="568"/>
      <c r="M14" s="568"/>
      <c r="N14" s="570">
        <v>62</v>
      </c>
    </row>
    <row r="15" spans="2:14" s="103" customFormat="1" ht="43.5" customHeight="1">
      <c r="B15" s="283"/>
      <c r="C15" s="285" t="s">
        <v>263</v>
      </c>
      <c r="D15" s="568"/>
      <c r="E15" s="568"/>
      <c r="F15" s="568"/>
      <c r="G15" s="568"/>
      <c r="H15" s="568"/>
      <c r="I15" s="569">
        <v>-28886</v>
      </c>
      <c r="J15" s="569">
        <v>47</v>
      </c>
      <c r="K15" s="569">
        <v>-62</v>
      </c>
      <c r="L15" s="569">
        <v>-28901</v>
      </c>
      <c r="M15" s="569">
        <v>290</v>
      </c>
      <c r="N15" s="567">
        <v>-28611</v>
      </c>
    </row>
    <row r="16" spans="2:14" s="103" customFormat="1" ht="43.5" customHeight="1">
      <c r="B16" s="998" t="s">
        <v>151</v>
      </c>
      <c r="C16" s="998"/>
      <c r="D16" s="569" t="s">
        <v>152</v>
      </c>
      <c r="E16" s="569" t="s">
        <v>152</v>
      </c>
      <c r="F16" s="570">
        <v>4852</v>
      </c>
      <c r="G16" s="569">
        <v>-197</v>
      </c>
      <c r="H16" s="570">
        <v>4655</v>
      </c>
      <c r="I16" s="567">
        <v>-28886</v>
      </c>
      <c r="J16" s="569">
        <v>47</v>
      </c>
      <c r="K16" s="567">
        <v>-62</v>
      </c>
      <c r="L16" s="567">
        <v>-28901</v>
      </c>
      <c r="M16" s="569">
        <v>290</v>
      </c>
      <c r="N16" s="569">
        <v>-23955</v>
      </c>
    </row>
    <row r="17" spans="2:14" s="103" customFormat="1" ht="43.5" customHeight="1">
      <c r="B17" s="998" t="s">
        <v>264</v>
      </c>
      <c r="C17" s="998"/>
      <c r="D17" s="570">
        <v>20948</v>
      </c>
      <c r="E17" s="570">
        <v>10483</v>
      </c>
      <c r="F17" s="570">
        <v>236993</v>
      </c>
      <c r="G17" s="569">
        <v>-3311</v>
      </c>
      <c r="H17" s="570">
        <v>265114</v>
      </c>
      <c r="I17" s="570">
        <v>54547</v>
      </c>
      <c r="J17" s="569">
        <v>18</v>
      </c>
      <c r="K17" s="568">
        <v>21012</v>
      </c>
      <c r="L17" s="570">
        <v>75578</v>
      </c>
      <c r="M17" s="570">
        <v>13398</v>
      </c>
      <c r="N17" s="570">
        <v>354092</v>
      </c>
    </row>
    <row r="18" s="288" customFormat="1" ht="10.5"/>
    <row r="19" s="288" customFormat="1" ht="10.5"/>
    <row r="20" s="288" customFormat="1" ht="10.5"/>
    <row r="21" s="288" customFormat="1" ht="10.5"/>
    <row r="22" s="288" customFormat="1" ht="10.5"/>
    <row r="23" s="288" customFormat="1" ht="10.5"/>
    <row r="24" s="288" customFormat="1" ht="10.5"/>
    <row r="25" s="288" customFormat="1" ht="10.5"/>
    <row r="26" s="288" customFormat="1" ht="10.5"/>
    <row r="27" s="288" customFormat="1" ht="10.5"/>
    <row r="28" s="288" customFormat="1" ht="10.5"/>
    <row r="29" s="288" customFormat="1" ht="10.5"/>
  </sheetData>
  <mergeCells count="19">
    <mergeCell ref="G2:I2"/>
    <mergeCell ref="B5:C8"/>
    <mergeCell ref="D5:H5"/>
    <mergeCell ref="I5:L5"/>
    <mergeCell ref="L6:L8"/>
    <mergeCell ref="M5:M8"/>
    <mergeCell ref="N5:N8"/>
    <mergeCell ref="D6:D8"/>
    <mergeCell ref="E6:E8"/>
    <mergeCell ref="F6:F8"/>
    <mergeCell ref="G6:G8"/>
    <mergeCell ref="H6:H8"/>
    <mergeCell ref="I6:I8"/>
    <mergeCell ref="J6:J8"/>
    <mergeCell ref="K6:K8"/>
    <mergeCell ref="B9:C9"/>
    <mergeCell ref="B10:C10"/>
    <mergeCell ref="B16:C16"/>
    <mergeCell ref="B17:C17"/>
  </mergeCells>
  <printOptions/>
  <pageMargins left="0.3937007874015748" right="0.3937007874015748" top="0.7874015748031497" bottom="0.3937007874015748" header="0.5118110236220472" footer="0.5118110236220472"/>
  <pageSetup fitToHeight="1" fitToWidth="1" horizontalDpi="300" verticalDpi="300" orientation="portrait" paperSize="9" scale="79"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31"/>
  <sheetViews>
    <sheetView workbookViewId="0" topLeftCell="A1">
      <selection activeCell="A1" sqref="A1"/>
    </sheetView>
  </sheetViews>
  <sheetFormatPr defaultColWidth="9.00390625" defaultRowHeight="13.5"/>
  <cols>
    <col min="1" max="1" width="1.625" style="30" customWidth="1"/>
    <col min="2" max="2" width="27.625" style="30" customWidth="1"/>
    <col min="3" max="3" width="2.125" style="30" customWidth="1"/>
    <col min="4" max="4" width="1.625" style="30" customWidth="1"/>
    <col min="5" max="5" width="10.625" style="30" customWidth="1"/>
    <col min="6" max="6" width="0.875" style="30" customWidth="1"/>
    <col min="7" max="7" width="10.625" style="30" customWidth="1"/>
    <col min="8" max="8" width="0.875" style="30" customWidth="1"/>
    <col min="9" max="9" width="10.625" style="30" customWidth="1"/>
    <col min="10" max="10" width="0.875" style="30" customWidth="1"/>
    <col min="11" max="11" width="10.625" style="30" customWidth="1"/>
    <col min="12" max="12" width="0.875" style="30" customWidth="1"/>
    <col min="13" max="13" width="10.625" style="30" customWidth="1"/>
    <col min="14" max="14" width="0.875" style="30" customWidth="1"/>
    <col min="15" max="15" width="15.625" style="30" customWidth="1"/>
    <col min="16" max="16" width="1.4921875" style="30" customWidth="1"/>
    <col min="17" max="17" width="15.625" style="30" customWidth="1"/>
    <col min="18" max="18" width="2.625" style="30" customWidth="1"/>
    <col min="19" max="19" width="15.625" style="30" customWidth="1"/>
    <col min="20" max="20" width="1.4921875" style="30" customWidth="1"/>
    <col min="21" max="21" width="15.625" style="30" customWidth="1"/>
    <col min="22" max="22" width="2.625" style="30" customWidth="1"/>
    <col min="23" max="16384" width="9.00390625" style="30" customWidth="1"/>
  </cols>
  <sheetData>
    <row r="1" spans="12:22" ht="19.5" customHeight="1">
      <c r="L1" s="31"/>
      <c r="N1" s="31"/>
      <c r="V1" s="31"/>
    </row>
    <row r="2" spans="2:7" s="32" customFormat="1" ht="14.25">
      <c r="B2" s="33"/>
      <c r="G2" s="34"/>
    </row>
    <row r="3" spans="1:6" s="32" customFormat="1" ht="14.25">
      <c r="A3" s="32" t="s">
        <v>27</v>
      </c>
      <c r="B3" s="35"/>
      <c r="F3" s="32" t="s">
        <v>28</v>
      </c>
    </row>
    <row r="4" spans="2:7" s="32" customFormat="1" ht="14.25">
      <c r="B4" s="36"/>
      <c r="E4" s="37"/>
      <c r="F4" s="37"/>
      <c r="G4" s="34"/>
    </row>
    <row r="5" spans="2:7" s="32" customFormat="1" ht="14.25">
      <c r="B5" s="37"/>
      <c r="E5" s="37"/>
      <c r="F5" s="37"/>
      <c r="G5" s="34"/>
    </row>
    <row r="6" spans="8:14" ht="19.5" customHeight="1">
      <c r="H6" s="39"/>
      <c r="I6" s="39"/>
      <c r="L6" s="34"/>
      <c r="N6" s="40" t="s">
        <v>29</v>
      </c>
    </row>
    <row r="7" spans="1:14" ht="30" customHeight="1">
      <c r="A7" s="41"/>
      <c r="B7" s="42"/>
      <c r="C7" s="42"/>
      <c r="D7" s="43"/>
      <c r="E7" s="44" t="s">
        <v>30</v>
      </c>
      <c r="F7" s="45"/>
      <c r="G7" s="45"/>
      <c r="H7" s="45"/>
      <c r="I7" s="45"/>
      <c r="J7" s="45"/>
      <c r="K7" s="45"/>
      <c r="L7" s="45"/>
      <c r="M7" s="45"/>
      <c r="N7" s="46"/>
    </row>
    <row r="8" spans="1:14" ht="30" customHeight="1" thickBot="1">
      <c r="A8" s="47"/>
      <c r="B8" s="48"/>
      <c r="C8" s="48"/>
      <c r="D8" s="48"/>
      <c r="E8" s="989" t="s">
        <v>31</v>
      </c>
      <c r="F8" s="990"/>
      <c r="G8" s="991" t="s">
        <v>32</v>
      </c>
      <c r="H8" s="990"/>
      <c r="I8" s="984" t="s">
        <v>33</v>
      </c>
      <c r="J8" s="992"/>
      <c r="K8" s="993" t="s">
        <v>34</v>
      </c>
      <c r="L8" s="994"/>
      <c r="M8" s="984" t="s">
        <v>35</v>
      </c>
      <c r="N8" s="985"/>
    </row>
    <row r="9" spans="1:14" ht="24.75" customHeight="1" thickTop="1">
      <c r="A9" s="49"/>
      <c r="B9" s="986" t="s">
        <v>36</v>
      </c>
      <c r="C9" s="986"/>
      <c r="D9" s="50"/>
      <c r="E9" s="51">
        <v>15295</v>
      </c>
      <c r="F9" s="52"/>
      <c r="G9" s="51">
        <v>11144</v>
      </c>
      <c r="H9" s="53"/>
      <c r="I9" s="51">
        <v>54310</v>
      </c>
      <c r="J9" s="53"/>
      <c r="K9" s="51">
        <v>-16</v>
      </c>
      <c r="L9" s="54"/>
      <c r="M9" s="51">
        <v>80733</v>
      </c>
      <c r="N9" s="52"/>
    </row>
    <row r="10" spans="1:14" ht="24.75" customHeight="1">
      <c r="A10" s="47"/>
      <c r="B10" s="987" t="s">
        <v>37</v>
      </c>
      <c r="C10" s="987"/>
      <c r="D10" s="48"/>
      <c r="E10" s="55"/>
      <c r="F10" s="56"/>
      <c r="G10" s="57"/>
      <c r="H10" s="58"/>
      <c r="I10" s="55"/>
      <c r="J10" s="58"/>
      <c r="K10" s="59"/>
      <c r="L10" s="60"/>
      <c r="M10" s="55"/>
      <c r="N10" s="56"/>
    </row>
    <row r="11" spans="1:14" ht="24.75" customHeight="1">
      <c r="A11" s="61"/>
      <c r="B11" s="62" t="s">
        <v>38</v>
      </c>
      <c r="C11" s="62"/>
      <c r="D11" s="63"/>
      <c r="E11" s="64"/>
      <c r="F11" s="65"/>
      <c r="G11" s="64"/>
      <c r="H11" s="66"/>
      <c r="I11" s="64"/>
      <c r="J11" s="66"/>
      <c r="K11" s="64"/>
      <c r="L11" s="67"/>
      <c r="M11" s="64" t="s">
        <v>39</v>
      </c>
      <c r="N11" s="65"/>
    </row>
    <row r="12" spans="1:14" ht="24.75" customHeight="1">
      <c r="A12" s="61"/>
      <c r="B12" s="62" t="s">
        <v>40</v>
      </c>
      <c r="C12" s="62"/>
      <c r="D12" s="68"/>
      <c r="E12" s="51"/>
      <c r="F12" s="65"/>
      <c r="G12" s="51"/>
      <c r="H12" s="66"/>
      <c r="I12" s="51">
        <v>-438</v>
      </c>
      <c r="J12" s="66"/>
      <c r="K12" s="51"/>
      <c r="L12" s="67"/>
      <c r="M12" s="51">
        <v>-438</v>
      </c>
      <c r="N12" s="65"/>
    </row>
    <row r="13" spans="1:14" ht="24.75" customHeight="1">
      <c r="A13" s="61"/>
      <c r="B13" s="69" t="s">
        <v>41</v>
      </c>
      <c r="C13" s="69"/>
      <c r="D13" s="68"/>
      <c r="E13" s="51"/>
      <c r="F13" s="65"/>
      <c r="G13" s="51"/>
      <c r="H13" s="66"/>
      <c r="I13" s="51">
        <v>2601</v>
      </c>
      <c r="J13" s="66"/>
      <c r="K13" s="51"/>
      <c r="L13" s="67"/>
      <c r="M13" s="51">
        <v>2601</v>
      </c>
      <c r="N13" s="65"/>
    </row>
    <row r="14" spans="1:14" ht="24.75" customHeight="1">
      <c r="A14" s="61"/>
      <c r="B14" s="62" t="s">
        <v>42</v>
      </c>
      <c r="C14" s="62"/>
      <c r="D14" s="68"/>
      <c r="E14" s="51"/>
      <c r="F14" s="65"/>
      <c r="G14" s="51"/>
      <c r="H14" s="66"/>
      <c r="I14" s="51"/>
      <c r="J14" s="66"/>
      <c r="K14" s="51">
        <v>-18</v>
      </c>
      <c r="L14" s="67"/>
      <c r="M14" s="51">
        <v>-18</v>
      </c>
      <c r="N14" s="65"/>
    </row>
    <row r="15" spans="1:14" ht="24.75" customHeight="1">
      <c r="A15" s="61"/>
      <c r="B15" s="62" t="s">
        <v>43</v>
      </c>
      <c r="C15" s="62"/>
      <c r="D15" s="68"/>
      <c r="E15" s="51"/>
      <c r="F15" s="65"/>
      <c r="G15" s="51"/>
      <c r="H15" s="66"/>
      <c r="I15" s="51" t="s">
        <v>44</v>
      </c>
      <c r="J15" s="66"/>
      <c r="K15" s="51">
        <v>5</v>
      </c>
      <c r="L15" s="67"/>
      <c r="M15" s="51">
        <v>5</v>
      </c>
      <c r="N15" s="65"/>
    </row>
    <row r="16" spans="1:14" ht="24.75" customHeight="1">
      <c r="A16" s="61"/>
      <c r="B16" s="988" t="s">
        <v>45</v>
      </c>
      <c r="C16" s="988"/>
      <c r="D16" s="68"/>
      <c r="E16" s="51"/>
      <c r="F16" s="65"/>
      <c r="G16" s="51"/>
      <c r="H16" s="66"/>
      <c r="I16" s="51"/>
      <c r="J16" s="66"/>
      <c r="K16" s="51"/>
      <c r="L16" s="67"/>
      <c r="M16" s="51" t="s">
        <v>39</v>
      </c>
      <c r="N16" s="65"/>
    </row>
    <row r="17" spans="1:14" ht="24.75" customHeight="1">
      <c r="A17" s="61"/>
      <c r="B17" s="995" t="s">
        <v>46</v>
      </c>
      <c r="C17" s="995"/>
      <c r="D17" s="63"/>
      <c r="E17" s="51" t="s">
        <v>39</v>
      </c>
      <c r="F17" s="65"/>
      <c r="G17" s="51" t="s">
        <v>39</v>
      </c>
      <c r="H17" s="66"/>
      <c r="I17" s="51">
        <v>2162</v>
      </c>
      <c r="J17" s="66"/>
      <c r="K17" s="51">
        <v>-12</v>
      </c>
      <c r="L17" s="67"/>
      <c r="M17" s="51">
        <v>2150</v>
      </c>
      <c r="N17" s="65"/>
    </row>
    <row r="18" spans="1:14" ht="24.75" customHeight="1">
      <c r="A18" s="61"/>
      <c r="B18" s="996" t="s">
        <v>47</v>
      </c>
      <c r="C18" s="996"/>
      <c r="D18" s="63"/>
      <c r="E18" s="64">
        <v>15295</v>
      </c>
      <c r="F18" s="65"/>
      <c r="G18" s="64">
        <v>11144</v>
      </c>
      <c r="H18" s="70"/>
      <c r="I18" s="64">
        <v>56473</v>
      </c>
      <c r="J18" s="70"/>
      <c r="K18" s="64">
        <v>-29</v>
      </c>
      <c r="L18" s="67"/>
      <c r="M18" s="64">
        <v>82883</v>
      </c>
      <c r="N18" s="65"/>
    </row>
    <row r="19" spans="1:14" ht="15" customHeight="1">
      <c r="A19" s="71"/>
      <c r="B19" s="72"/>
      <c r="C19" s="72"/>
      <c r="D19" s="71"/>
      <c r="E19" s="73"/>
      <c r="F19" s="74"/>
      <c r="G19" s="75"/>
      <c r="H19" s="76"/>
      <c r="I19" s="75"/>
      <c r="J19" s="77"/>
      <c r="K19" s="78"/>
      <c r="L19" s="74"/>
      <c r="M19" s="73"/>
      <c r="N19" s="39"/>
    </row>
    <row r="20" spans="1:14" ht="30" customHeight="1">
      <c r="A20" s="79"/>
      <c r="B20" s="80"/>
      <c r="C20" s="80"/>
      <c r="D20" s="81"/>
      <c r="E20" s="44" t="s">
        <v>48</v>
      </c>
      <c r="F20" s="45"/>
      <c r="G20" s="45"/>
      <c r="H20" s="45"/>
      <c r="I20" s="45"/>
      <c r="J20" s="45"/>
      <c r="K20" s="997" t="s">
        <v>49</v>
      </c>
      <c r="L20" s="980"/>
      <c r="M20" s="976" t="s">
        <v>50</v>
      </c>
      <c r="N20" s="977"/>
    </row>
    <row r="21" spans="1:14" ht="30" customHeight="1" thickBot="1">
      <c r="A21" s="47"/>
      <c r="B21" s="82"/>
      <c r="C21" s="82"/>
      <c r="D21" s="48"/>
      <c r="E21" s="968" t="s">
        <v>51</v>
      </c>
      <c r="F21" s="969"/>
      <c r="G21" s="970" t="s">
        <v>52</v>
      </c>
      <c r="H21" s="971"/>
      <c r="I21" s="972" t="s">
        <v>53</v>
      </c>
      <c r="J21" s="973"/>
      <c r="K21" s="974"/>
      <c r="L21" s="975"/>
      <c r="M21" s="978"/>
      <c r="N21" s="979"/>
    </row>
    <row r="22" spans="1:14" ht="24.75" customHeight="1" thickTop="1">
      <c r="A22" s="49"/>
      <c r="B22" s="986" t="s">
        <v>36</v>
      </c>
      <c r="C22" s="986"/>
      <c r="D22" s="83"/>
      <c r="E22" s="51">
        <v>5132</v>
      </c>
      <c r="F22" s="84"/>
      <c r="G22" s="85">
        <v>-1042</v>
      </c>
      <c r="H22" s="86"/>
      <c r="I22" s="85">
        <v>4089</v>
      </c>
      <c r="J22" s="87"/>
      <c r="K22" s="85">
        <v>1994</v>
      </c>
      <c r="L22" s="60"/>
      <c r="M22" s="88">
        <v>86816</v>
      </c>
      <c r="N22" s="56"/>
    </row>
    <row r="23" spans="1:14" ht="24.75" customHeight="1">
      <c r="A23" s="47"/>
      <c r="B23" s="987" t="s">
        <v>37</v>
      </c>
      <c r="C23" s="987"/>
      <c r="D23" s="48"/>
      <c r="E23" s="55"/>
      <c r="F23" s="56"/>
      <c r="G23" s="57"/>
      <c r="H23" s="58"/>
      <c r="I23" s="55"/>
      <c r="J23" s="60"/>
      <c r="K23" s="59"/>
      <c r="L23" s="89"/>
      <c r="M23" s="90"/>
      <c r="N23" s="91"/>
    </row>
    <row r="24" spans="1:14" ht="24.75" customHeight="1">
      <c r="A24" s="61"/>
      <c r="B24" s="62" t="s">
        <v>38</v>
      </c>
      <c r="C24" s="62"/>
      <c r="D24" s="63"/>
      <c r="E24" s="64"/>
      <c r="F24" s="65"/>
      <c r="G24" s="64"/>
      <c r="H24" s="66"/>
      <c r="I24" s="64" t="s">
        <v>39</v>
      </c>
      <c r="J24" s="66"/>
      <c r="K24" s="64"/>
      <c r="L24" s="67"/>
      <c r="M24" s="92" t="s">
        <v>39</v>
      </c>
      <c r="N24" s="65"/>
    </row>
    <row r="25" spans="1:14" ht="24.75" customHeight="1">
      <c r="A25" s="61"/>
      <c r="B25" s="62" t="s">
        <v>40</v>
      </c>
      <c r="C25" s="62"/>
      <c r="D25" s="68"/>
      <c r="E25" s="51"/>
      <c r="F25" s="65"/>
      <c r="G25" s="51"/>
      <c r="H25" s="66"/>
      <c r="I25" s="51" t="s">
        <v>39</v>
      </c>
      <c r="J25" s="67"/>
      <c r="K25" s="51"/>
      <c r="L25" s="67"/>
      <c r="M25" s="93">
        <v>-438</v>
      </c>
      <c r="N25" s="65"/>
    </row>
    <row r="26" spans="1:14" ht="24.75" customHeight="1">
      <c r="A26" s="61"/>
      <c r="B26" s="69" t="s">
        <v>41</v>
      </c>
      <c r="C26" s="69"/>
      <c r="D26" s="68"/>
      <c r="E26" s="51"/>
      <c r="F26" s="65"/>
      <c r="G26" s="51"/>
      <c r="H26" s="66"/>
      <c r="I26" s="51" t="s">
        <v>39</v>
      </c>
      <c r="J26" s="67"/>
      <c r="K26" s="51"/>
      <c r="L26" s="67"/>
      <c r="M26" s="93">
        <v>2601</v>
      </c>
      <c r="N26" s="65"/>
    </row>
    <row r="27" spans="1:14" ht="24.75" customHeight="1">
      <c r="A27" s="61"/>
      <c r="B27" s="62" t="s">
        <v>42</v>
      </c>
      <c r="C27" s="62"/>
      <c r="D27" s="68"/>
      <c r="E27" s="51"/>
      <c r="F27" s="65"/>
      <c r="G27" s="51"/>
      <c r="H27" s="66"/>
      <c r="I27" s="51" t="s">
        <v>39</v>
      </c>
      <c r="J27" s="67"/>
      <c r="K27" s="51"/>
      <c r="L27" s="67"/>
      <c r="M27" s="93">
        <v>-18</v>
      </c>
      <c r="N27" s="65"/>
    </row>
    <row r="28" spans="1:14" ht="24.75" customHeight="1">
      <c r="A28" s="61"/>
      <c r="B28" s="62" t="s">
        <v>43</v>
      </c>
      <c r="C28" s="62"/>
      <c r="D28" s="68"/>
      <c r="E28" s="51"/>
      <c r="F28" s="65"/>
      <c r="G28" s="51"/>
      <c r="H28" s="66"/>
      <c r="I28" s="51" t="s">
        <v>39</v>
      </c>
      <c r="J28" s="67"/>
      <c r="K28" s="51"/>
      <c r="L28" s="67"/>
      <c r="M28" s="93">
        <v>5</v>
      </c>
      <c r="N28" s="65"/>
    </row>
    <row r="29" spans="1:14" ht="24.75" customHeight="1">
      <c r="A29" s="61"/>
      <c r="B29" s="988" t="s">
        <v>45</v>
      </c>
      <c r="C29" s="988"/>
      <c r="D29" s="68"/>
      <c r="E29" s="51">
        <v>-3325</v>
      </c>
      <c r="F29" s="65"/>
      <c r="G29" s="51">
        <v>606</v>
      </c>
      <c r="H29" s="66"/>
      <c r="I29" s="51">
        <v>-2718</v>
      </c>
      <c r="J29" s="67"/>
      <c r="K29" s="51">
        <v>-27</v>
      </c>
      <c r="L29" s="67"/>
      <c r="M29" s="93">
        <v>-2745</v>
      </c>
      <c r="N29" s="65"/>
    </row>
    <row r="30" spans="1:14" ht="24.75" customHeight="1">
      <c r="A30" s="61"/>
      <c r="B30" s="995" t="s">
        <v>46</v>
      </c>
      <c r="C30" s="995"/>
      <c r="D30" s="63"/>
      <c r="E30" s="51">
        <v>-3325</v>
      </c>
      <c r="F30" s="65"/>
      <c r="G30" s="51">
        <v>606</v>
      </c>
      <c r="H30" s="66"/>
      <c r="I30" s="51">
        <v>-2718</v>
      </c>
      <c r="J30" s="67"/>
      <c r="K30" s="51">
        <v>-27</v>
      </c>
      <c r="L30" s="67"/>
      <c r="M30" s="93">
        <v>-595</v>
      </c>
      <c r="N30" s="65"/>
    </row>
    <row r="31" spans="1:14" ht="24.75" customHeight="1">
      <c r="A31" s="61"/>
      <c r="B31" s="996" t="s">
        <v>47</v>
      </c>
      <c r="C31" s="996"/>
      <c r="D31" s="63"/>
      <c r="E31" s="64">
        <v>1806</v>
      </c>
      <c r="F31" s="65"/>
      <c r="G31" s="64">
        <v>-436</v>
      </c>
      <c r="H31" s="70"/>
      <c r="I31" s="64">
        <v>1370</v>
      </c>
      <c r="J31" s="67"/>
      <c r="K31" s="64">
        <v>1967</v>
      </c>
      <c r="L31" s="67"/>
      <c r="M31" s="92">
        <v>86221</v>
      </c>
      <c r="N31" s="65"/>
    </row>
  </sheetData>
  <mergeCells count="20">
    <mergeCell ref="B31:C31"/>
    <mergeCell ref="B22:C22"/>
    <mergeCell ref="B23:C23"/>
    <mergeCell ref="B29:C29"/>
    <mergeCell ref="B30:C30"/>
    <mergeCell ref="B17:C17"/>
    <mergeCell ref="B18:C18"/>
    <mergeCell ref="K20:L21"/>
    <mergeCell ref="M20:N21"/>
    <mergeCell ref="E21:F21"/>
    <mergeCell ref="G21:H21"/>
    <mergeCell ref="I21:J21"/>
    <mergeCell ref="M8:N8"/>
    <mergeCell ref="B9:C9"/>
    <mergeCell ref="B10:C10"/>
    <mergeCell ref="B16:C16"/>
    <mergeCell ref="E8:F8"/>
    <mergeCell ref="G8:H8"/>
    <mergeCell ref="I8:J8"/>
    <mergeCell ref="K8:L8"/>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H34"/>
  <sheetViews>
    <sheetView workbookViewId="0" topLeftCell="A1">
      <selection activeCell="A1" sqref="A1"/>
    </sheetView>
  </sheetViews>
  <sheetFormatPr defaultColWidth="9.00390625" defaultRowHeight="13.5"/>
  <cols>
    <col min="1" max="1" width="2.125" style="94" customWidth="1"/>
    <col min="2" max="2" width="30.875" style="94" customWidth="1"/>
    <col min="3" max="8" width="11.375" style="94" customWidth="1"/>
    <col min="9" max="16384" width="9.00390625" style="94" customWidth="1"/>
  </cols>
  <sheetData>
    <row r="2" spans="2:7" ht="16.5" customHeight="1">
      <c r="B2" s="572"/>
      <c r="C2" s="573" t="s">
        <v>438</v>
      </c>
      <c r="D2" s="574"/>
      <c r="E2" s="1109" t="s">
        <v>138</v>
      </c>
      <c r="F2" s="1109"/>
      <c r="G2" s="1109"/>
    </row>
    <row r="3" spans="2:7" ht="16.5" customHeight="1">
      <c r="B3" s="575"/>
      <c r="C3" s="576" t="s">
        <v>439</v>
      </c>
      <c r="D3" s="574"/>
      <c r="E3" s="1109"/>
      <c r="F3" s="1109"/>
      <c r="G3" s="1109"/>
    </row>
    <row r="5" ht="13.5">
      <c r="G5" s="577" t="s">
        <v>440</v>
      </c>
    </row>
    <row r="6" spans="2:8" ht="16.5" customHeight="1">
      <c r="B6" s="1004"/>
      <c r="C6" s="1019" t="s">
        <v>59</v>
      </c>
      <c r="D6" s="1110"/>
      <c r="E6" s="1110"/>
      <c r="F6" s="1110"/>
      <c r="G6" s="1020"/>
      <c r="H6" s="108"/>
    </row>
    <row r="7" spans="2:8" ht="16.5" customHeight="1">
      <c r="B7" s="1025"/>
      <c r="C7" s="579" t="s">
        <v>60</v>
      </c>
      <c r="D7" s="323" t="s">
        <v>6</v>
      </c>
      <c r="E7" s="323" t="s">
        <v>66</v>
      </c>
      <c r="F7" s="323" t="s">
        <v>69</v>
      </c>
      <c r="G7" s="323" t="s">
        <v>74</v>
      </c>
      <c r="H7" s="108"/>
    </row>
    <row r="8" spans="2:8" ht="16.5" customHeight="1">
      <c r="B8" s="580" t="s">
        <v>441</v>
      </c>
      <c r="C8" s="581">
        <v>25000</v>
      </c>
      <c r="D8" s="581">
        <v>6563</v>
      </c>
      <c r="E8" s="581">
        <v>62933</v>
      </c>
      <c r="F8" s="581">
        <v>-799</v>
      </c>
      <c r="G8" s="581">
        <v>93697</v>
      </c>
      <c r="H8" s="108"/>
    </row>
    <row r="9" spans="2:8" ht="16.5" customHeight="1">
      <c r="B9" s="582" t="s">
        <v>442</v>
      </c>
      <c r="C9" s="581"/>
      <c r="D9" s="581"/>
      <c r="E9" s="581"/>
      <c r="F9" s="581"/>
      <c r="G9" s="581"/>
      <c r="H9" s="108"/>
    </row>
    <row r="10" spans="2:8" ht="16.5" customHeight="1">
      <c r="B10" s="583" t="s">
        <v>443</v>
      </c>
      <c r="C10" s="581" t="s">
        <v>136</v>
      </c>
      <c r="D10" s="581" t="s">
        <v>136</v>
      </c>
      <c r="E10" s="581">
        <v>-651</v>
      </c>
      <c r="F10" s="581" t="s">
        <v>136</v>
      </c>
      <c r="G10" s="581">
        <v>-651</v>
      </c>
      <c r="H10" s="108"/>
    </row>
    <row r="11" spans="2:8" ht="16.5" customHeight="1">
      <c r="B11" s="584" t="s">
        <v>108</v>
      </c>
      <c r="C11" s="581" t="s">
        <v>136</v>
      </c>
      <c r="D11" s="581" t="s">
        <v>136</v>
      </c>
      <c r="E11" s="581">
        <v>323</v>
      </c>
      <c r="F11" s="581" t="s">
        <v>136</v>
      </c>
      <c r="G11" s="581">
        <v>323</v>
      </c>
      <c r="H11" s="108"/>
    </row>
    <row r="12" spans="2:8" ht="16.5" customHeight="1">
      <c r="B12" s="583" t="s">
        <v>444</v>
      </c>
      <c r="C12" s="581" t="s">
        <v>136</v>
      </c>
      <c r="D12" s="581" t="s">
        <v>136</v>
      </c>
      <c r="E12" s="581" t="s">
        <v>136</v>
      </c>
      <c r="F12" s="581">
        <v>-502</v>
      </c>
      <c r="G12" s="581">
        <v>-502</v>
      </c>
      <c r="H12" s="108"/>
    </row>
    <row r="13" spans="2:8" ht="16.5" customHeight="1">
      <c r="B13" s="583" t="s">
        <v>445</v>
      </c>
      <c r="C13" s="581" t="s">
        <v>136</v>
      </c>
      <c r="D13" s="581" t="s">
        <v>136</v>
      </c>
      <c r="E13" s="581">
        <v>-1</v>
      </c>
      <c r="F13" s="581">
        <v>5</v>
      </c>
      <c r="G13" s="581">
        <v>3</v>
      </c>
      <c r="H13" s="108"/>
    </row>
    <row r="14" spans="2:8" ht="16.5" customHeight="1">
      <c r="B14" s="583" t="s">
        <v>446</v>
      </c>
      <c r="C14" s="581" t="s">
        <v>136</v>
      </c>
      <c r="D14" s="581" t="s">
        <v>136</v>
      </c>
      <c r="E14" s="581">
        <v>209</v>
      </c>
      <c r="F14" s="581" t="s">
        <v>136</v>
      </c>
      <c r="G14" s="581">
        <v>209</v>
      </c>
      <c r="H14" s="108"/>
    </row>
    <row r="15" spans="2:8" ht="30" customHeight="1">
      <c r="B15" s="584" t="s">
        <v>447</v>
      </c>
      <c r="C15" s="581" t="s">
        <v>136</v>
      </c>
      <c r="D15" s="581" t="s">
        <v>136</v>
      </c>
      <c r="E15" s="581" t="s">
        <v>136</v>
      </c>
      <c r="F15" s="581" t="s">
        <v>136</v>
      </c>
      <c r="G15" s="581" t="s">
        <v>136</v>
      </c>
      <c r="H15" s="108"/>
    </row>
    <row r="16" spans="2:8" ht="16.5" customHeight="1">
      <c r="B16" s="582" t="s">
        <v>448</v>
      </c>
      <c r="C16" s="581" t="s">
        <v>64</v>
      </c>
      <c r="D16" s="581" t="s">
        <v>64</v>
      </c>
      <c r="E16" s="581">
        <v>-120</v>
      </c>
      <c r="F16" s="581">
        <v>-497</v>
      </c>
      <c r="G16" s="581">
        <v>-617</v>
      </c>
      <c r="H16" s="108"/>
    </row>
    <row r="17" spans="2:8" ht="16.5" customHeight="1">
      <c r="B17" s="582" t="s">
        <v>449</v>
      </c>
      <c r="C17" s="581">
        <v>25000</v>
      </c>
      <c r="D17" s="581">
        <v>6563</v>
      </c>
      <c r="E17" s="581">
        <v>62812</v>
      </c>
      <c r="F17" s="581">
        <v>-1296</v>
      </c>
      <c r="G17" s="581">
        <v>93079</v>
      </c>
      <c r="H17" s="108"/>
    </row>
    <row r="18" spans="2:8" ht="16.5" customHeight="1">
      <c r="B18" s="107"/>
      <c r="C18" s="108"/>
      <c r="D18" s="108"/>
      <c r="E18" s="108"/>
      <c r="F18" s="108"/>
      <c r="G18" s="108"/>
      <c r="H18" s="108"/>
    </row>
    <row r="19" spans="2:8" ht="16.5" customHeight="1">
      <c r="B19" s="107"/>
      <c r="C19" s="108"/>
      <c r="D19" s="108"/>
      <c r="E19" s="108"/>
      <c r="F19" s="108"/>
      <c r="G19" s="108"/>
      <c r="H19" s="108"/>
    </row>
    <row r="20" spans="2:8" ht="16.5" customHeight="1">
      <c r="B20" s="585"/>
      <c r="C20" s="108"/>
      <c r="D20" s="108"/>
      <c r="E20" s="108"/>
      <c r="F20" s="108"/>
      <c r="G20" s="108"/>
      <c r="H20" s="108"/>
    </row>
    <row r="21" spans="2:8" ht="16.5" customHeight="1">
      <c r="B21" s="585"/>
      <c r="C21" s="108"/>
      <c r="D21" s="108"/>
      <c r="E21" s="108"/>
      <c r="F21" s="108"/>
      <c r="G21" s="108"/>
      <c r="H21" s="108"/>
    </row>
    <row r="22" spans="2:8" ht="16.5" customHeight="1">
      <c r="B22" s="255"/>
      <c r="C22" s="108"/>
      <c r="D22" s="108"/>
      <c r="E22" s="108"/>
      <c r="F22" s="108"/>
      <c r="G22" s="108"/>
      <c r="H22" s="577" t="s">
        <v>440</v>
      </c>
    </row>
    <row r="23" spans="2:8" ht="16.5" customHeight="1">
      <c r="B23" s="1004"/>
      <c r="C23" s="1019" t="s">
        <v>20</v>
      </c>
      <c r="D23" s="1110"/>
      <c r="E23" s="1110"/>
      <c r="F23" s="1020"/>
      <c r="G23" s="1004" t="s">
        <v>450</v>
      </c>
      <c r="H23" s="1004" t="s">
        <v>87</v>
      </c>
    </row>
    <row r="24" spans="2:8" ht="30" customHeight="1">
      <c r="B24" s="1025"/>
      <c r="C24" s="579" t="s">
        <v>451</v>
      </c>
      <c r="D24" s="323" t="s">
        <v>452</v>
      </c>
      <c r="E24" s="323" t="s">
        <v>453</v>
      </c>
      <c r="F24" s="323" t="s">
        <v>454</v>
      </c>
      <c r="G24" s="1025"/>
      <c r="H24" s="1025"/>
    </row>
    <row r="25" spans="2:8" ht="16.5" customHeight="1">
      <c r="B25" s="580" t="s">
        <v>441</v>
      </c>
      <c r="C25" s="581">
        <v>1209</v>
      </c>
      <c r="D25" s="581">
        <v>2</v>
      </c>
      <c r="E25" s="581">
        <v>11915</v>
      </c>
      <c r="F25" s="581">
        <v>13127</v>
      </c>
      <c r="G25" s="581">
        <v>2052</v>
      </c>
      <c r="H25" s="581">
        <v>108877</v>
      </c>
    </row>
    <row r="26" spans="2:8" ht="16.5" customHeight="1">
      <c r="B26" s="580" t="s">
        <v>124</v>
      </c>
      <c r="C26" s="581"/>
      <c r="D26" s="581"/>
      <c r="E26" s="581"/>
      <c r="F26" s="581"/>
      <c r="G26" s="581"/>
      <c r="H26" s="581"/>
    </row>
    <row r="27" spans="2:8" ht="16.5" customHeight="1">
      <c r="B27" s="583" t="s">
        <v>443</v>
      </c>
      <c r="C27" s="581" t="s">
        <v>136</v>
      </c>
      <c r="D27" s="581" t="s">
        <v>136</v>
      </c>
      <c r="E27" s="581" t="s">
        <v>136</v>
      </c>
      <c r="F27" s="581" t="s">
        <v>136</v>
      </c>
      <c r="G27" s="581" t="s">
        <v>136</v>
      </c>
      <c r="H27" s="581">
        <v>-651</v>
      </c>
    </row>
    <row r="28" spans="2:8" ht="16.5" customHeight="1">
      <c r="B28" s="583" t="s">
        <v>68</v>
      </c>
      <c r="C28" s="581" t="s">
        <v>136</v>
      </c>
      <c r="D28" s="581" t="s">
        <v>136</v>
      </c>
      <c r="E28" s="581" t="s">
        <v>136</v>
      </c>
      <c r="F28" s="581" t="s">
        <v>136</v>
      </c>
      <c r="G28" s="581" t="s">
        <v>136</v>
      </c>
      <c r="H28" s="581">
        <v>323</v>
      </c>
    </row>
    <row r="29" spans="2:8" ht="16.5" customHeight="1">
      <c r="B29" s="583" t="s">
        <v>455</v>
      </c>
      <c r="C29" s="581" t="s">
        <v>136</v>
      </c>
      <c r="D29" s="581" t="s">
        <v>136</v>
      </c>
      <c r="E29" s="581" t="s">
        <v>136</v>
      </c>
      <c r="F29" s="581" t="s">
        <v>136</v>
      </c>
      <c r="G29" s="581" t="s">
        <v>136</v>
      </c>
      <c r="H29" s="581">
        <v>-502</v>
      </c>
    </row>
    <row r="30" spans="2:8" ht="16.5" customHeight="1">
      <c r="B30" s="583" t="s">
        <v>456</v>
      </c>
      <c r="C30" s="581" t="s">
        <v>136</v>
      </c>
      <c r="D30" s="581" t="s">
        <v>136</v>
      </c>
      <c r="E30" s="581" t="s">
        <v>136</v>
      </c>
      <c r="F30" s="581" t="s">
        <v>136</v>
      </c>
      <c r="G30" s="581" t="s">
        <v>136</v>
      </c>
      <c r="H30" s="581">
        <v>3</v>
      </c>
    </row>
    <row r="31" spans="2:8" ht="16.5" customHeight="1">
      <c r="B31" s="583" t="s">
        <v>457</v>
      </c>
      <c r="C31" s="581" t="s">
        <v>136</v>
      </c>
      <c r="D31" s="581" t="s">
        <v>136</v>
      </c>
      <c r="E31" s="581" t="s">
        <v>136</v>
      </c>
      <c r="F31" s="581" t="s">
        <v>136</v>
      </c>
      <c r="G31" s="581" t="s">
        <v>136</v>
      </c>
      <c r="H31" s="581">
        <v>209</v>
      </c>
    </row>
    <row r="32" spans="2:8" ht="30" customHeight="1">
      <c r="B32" s="583" t="s">
        <v>165</v>
      </c>
      <c r="C32" s="581">
        <v>-11873</v>
      </c>
      <c r="D32" s="581">
        <v>-66</v>
      </c>
      <c r="E32" s="581">
        <v>-209</v>
      </c>
      <c r="F32" s="581">
        <v>-12149</v>
      </c>
      <c r="G32" s="581">
        <v>-97</v>
      </c>
      <c r="H32" s="581">
        <v>-12246</v>
      </c>
    </row>
    <row r="33" spans="2:8" ht="16.5" customHeight="1">
      <c r="B33" s="580" t="s">
        <v>129</v>
      </c>
      <c r="C33" s="581">
        <v>-11873</v>
      </c>
      <c r="D33" s="581">
        <v>-66</v>
      </c>
      <c r="E33" s="581">
        <v>-209</v>
      </c>
      <c r="F33" s="581">
        <v>-12149</v>
      </c>
      <c r="G33" s="581">
        <v>-97</v>
      </c>
      <c r="H33" s="581">
        <v>-12864</v>
      </c>
    </row>
    <row r="34" spans="2:8" ht="16.5" customHeight="1">
      <c r="B34" s="580" t="s">
        <v>130</v>
      </c>
      <c r="C34" s="581">
        <v>-10663</v>
      </c>
      <c r="D34" s="581">
        <v>-63</v>
      </c>
      <c r="E34" s="581">
        <v>11705</v>
      </c>
      <c r="F34" s="581">
        <v>978</v>
      </c>
      <c r="G34" s="581">
        <v>1955</v>
      </c>
      <c r="H34" s="581">
        <v>96013</v>
      </c>
    </row>
  </sheetData>
  <mergeCells count="7">
    <mergeCell ref="H23:H24"/>
    <mergeCell ref="E2:G3"/>
    <mergeCell ref="B6:B7"/>
    <mergeCell ref="C6:G6"/>
    <mergeCell ref="B23:B24"/>
    <mergeCell ref="C23:F23"/>
    <mergeCell ref="G23:G24"/>
  </mergeCells>
  <printOptions/>
  <pageMargins left="0.3937007874015748" right="0.3937007874015748" top="0.7874015748031497" bottom="0.3937007874015748" header="0.5118110236220472" footer="0.5118110236220472"/>
  <pageSetup fitToHeight="1" fitToWidth="1" horizontalDpi="300" verticalDpi="300" orientation="portrait" paperSize="9" scale="96" r:id="rId2"/>
  <headerFooter alignWithMargins="0">
    <oddHeader>&amp;C&amp;A</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1:O29"/>
  <sheetViews>
    <sheetView workbookViewId="0" topLeftCell="A1">
      <selection activeCell="A1" sqref="A1"/>
    </sheetView>
  </sheetViews>
  <sheetFormatPr defaultColWidth="9.00390625" defaultRowHeight="13.5"/>
  <cols>
    <col min="1" max="1" width="9.00390625" style="1" customWidth="1"/>
    <col min="2" max="2" width="1.4921875" style="1" customWidth="1"/>
    <col min="3" max="3" width="13.25390625" style="1" customWidth="1"/>
    <col min="4" max="13" width="9.625" style="1" customWidth="1"/>
    <col min="14" max="16384" width="9.00390625" style="1" customWidth="1"/>
  </cols>
  <sheetData>
    <row r="1" spans="3:9" s="516" customFormat="1" ht="12">
      <c r="C1" s="586"/>
      <c r="D1" s="540"/>
      <c r="E1" s="540"/>
      <c r="F1" s="540"/>
      <c r="G1" s="540"/>
      <c r="H1" s="540"/>
      <c r="I1" s="540"/>
    </row>
    <row r="2" spans="4:9" s="542" customFormat="1" ht="24.75" customHeight="1">
      <c r="D2" s="543" t="s">
        <v>458</v>
      </c>
      <c r="E2" s="543"/>
      <c r="F2" s="1111" t="s">
        <v>459</v>
      </c>
      <c r="G2" s="1112"/>
      <c r="H2" s="1112"/>
      <c r="I2" s="545" t="s">
        <v>177</v>
      </c>
    </row>
    <row r="3" spans="5:15" s="542" customFormat="1" ht="13.5" customHeight="1">
      <c r="E3" s="546"/>
      <c r="F3" s="588"/>
      <c r="G3" s="587"/>
      <c r="H3" s="549"/>
      <c r="O3" s="540"/>
    </row>
    <row r="4" spans="3:13" s="516" customFormat="1" ht="12.75" customHeight="1">
      <c r="C4" s="540"/>
      <c r="D4" s="540"/>
      <c r="E4" s="540"/>
      <c r="F4" s="540"/>
      <c r="G4" s="540"/>
      <c r="H4" s="540"/>
      <c r="I4" s="540"/>
      <c r="M4" s="550" t="s">
        <v>253</v>
      </c>
    </row>
    <row r="5" spans="2:13" s="548" customFormat="1" ht="18" customHeight="1">
      <c r="B5" s="1104"/>
      <c r="C5" s="1104"/>
      <c r="D5" s="1104" t="s">
        <v>254</v>
      </c>
      <c r="E5" s="1104"/>
      <c r="F5" s="1104"/>
      <c r="G5" s="1104"/>
      <c r="H5" s="1105" t="s">
        <v>255</v>
      </c>
      <c r="I5" s="1106"/>
      <c r="J5" s="1106"/>
      <c r="K5" s="1107"/>
      <c r="L5" s="1113" t="s">
        <v>215</v>
      </c>
      <c r="M5" s="1089" t="s">
        <v>236</v>
      </c>
    </row>
    <row r="6" spans="2:13" s="548" customFormat="1" ht="18" customHeight="1">
      <c r="B6" s="1104"/>
      <c r="C6" s="1104"/>
      <c r="D6" s="1093" t="s">
        <v>95</v>
      </c>
      <c r="E6" s="1090" t="s">
        <v>144</v>
      </c>
      <c r="F6" s="1090" t="s">
        <v>145</v>
      </c>
      <c r="G6" s="1121" t="s">
        <v>146</v>
      </c>
      <c r="H6" s="1086" t="s">
        <v>256</v>
      </c>
      <c r="I6" s="1086" t="s">
        <v>257</v>
      </c>
      <c r="J6" s="1086" t="s">
        <v>258</v>
      </c>
      <c r="K6" s="1086" t="s">
        <v>259</v>
      </c>
      <c r="L6" s="1114"/>
      <c r="M6" s="1089"/>
    </row>
    <row r="7" spans="2:13" s="548" customFormat="1" ht="18" customHeight="1">
      <c r="B7" s="1104"/>
      <c r="C7" s="1104"/>
      <c r="D7" s="1094"/>
      <c r="E7" s="1117"/>
      <c r="F7" s="1119"/>
      <c r="G7" s="1121"/>
      <c r="H7" s="1086"/>
      <c r="I7" s="1086"/>
      <c r="J7" s="1086"/>
      <c r="K7" s="1086"/>
      <c r="L7" s="1114"/>
      <c r="M7" s="1089"/>
    </row>
    <row r="8" spans="2:13" s="548" customFormat="1" ht="11.25" customHeight="1">
      <c r="B8" s="1104"/>
      <c r="C8" s="1104"/>
      <c r="D8" s="1116"/>
      <c r="E8" s="1118"/>
      <c r="F8" s="1120"/>
      <c r="G8" s="1121"/>
      <c r="H8" s="1086"/>
      <c r="I8" s="1086"/>
      <c r="J8" s="1086"/>
      <c r="K8" s="1086"/>
      <c r="L8" s="1115"/>
      <c r="M8" s="1089"/>
    </row>
    <row r="9" spans="2:13" s="557" customFormat="1" ht="27" customHeight="1">
      <c r="B9" s="1086" t="s">
        <v>260</v>
      </c>
      <c r="C9" s="1086"/>
      <c r="D9" s="589">
        <v>82329</v>
      </c>
      <c r="E9" s="589">
        <v>60587</v>
      </c>
      <c r="F9" s="589">
        <v>210228</v>
      </c>
      <c r="G9" s="589">
        <v>353145</v>
      </c>
      <c r="H9" s="589">
        <v>19281</v>
      </c>
      <c r="I9" s="589">
        <v>-4008</v>
      </c>
      <c r="J9" s="589">
        <v>47469</v>
      </c>
      <c r="K9" s="589">
        <v>62742</v>
      </c>
      <c r="L9" s="589">
        <v>50772</v>
      </c>
      <c r="M9" s="589">
        <v>466659</v>
      </c>
    </row>
    <row r="10" spans="2:13" s="557" customFormat="1" ht="27" customHeight="1">
      <c r="B10" s="1087" t="s">
        <v>261</v>
      </c>
      <c r="C10" s="1086"/>
      <c r="D10" s="552"/>
      <c r="E10" s="552"/>
      <c r="F10" s="552"/>
      <c r="G10" s="552"/>
      <c r="H10" s="552"/>
      <c r="I10" s="552"/>
      <c r="J10" s="552"/>
      <c r="K10" s="552"/>
      <c r="L10" s="552"/>
      <c r="M10" s="552"/>
    </row>
    <row r="11" spans="2:13" s="557" customFormat="1" ht="27" customHeight="1">
      <c r="B11" s="559"/>
      <c r="C11" s="560" t="s">
        <v>106</v>
      </c>
      <c r="D11" s="589"/>
      <c r="E11" s="589"/>
      <c r="F11" s="589">
        <v>-3995</v>
      </c>
      <c r="G11" s="589">
        <v>-3995</v>
      </c>
      <c r="H11" s="589"/>
      <c r="I11" s="589"/>
      <c r="J11" s="589"/>
      <c r="K11" s="589"/>
      <c r="L11" s="589"/>
      <c r="M11" s="589">
        <v>-3995</v>
      </c>
    </row>
    <row r="12" spans="2:13" s="557" customFormat="1" ht="27" customHeight="1">
      <c r="B12" s="559"/>
      <c r="C12" s="560" t="s">
        <v>108</v>
      </c>
      <c r="D12" s="589"/>
      <c r="E12" s="589"/>
      <c r="F12" s="589">
        <v>9883</v>
      </c>
      <c r="G12" s="589">
        <v>9883</v>
      </c>
      <c r="H12" s="589"/>
      <c r="I12" s="589"/>
      <c r="J12" s="589"/>
      <c r="K12" s="589"/>
      <c r="L12" s="589"/>
      <c r="M12" s="589">
        <v>9883</v>
      </c>
    </row>
    <row r="13" spans="2:13" s="557" customFormat="1" ht="27" customHeight="1">
      <c r="B13" s="559"/>
      <c r="C13" s="590" t="s">
        <v>460</v>
      </c>
      <c r="D13" s="589"/>
      <c r="E13" s="589"/>
      <c r="F13" s="589">
        <v>559</v>
      </c>
      <c r="G13" s="589">
        <v>559</v>
      </c>
      <c r="H13" s="589"/>
      <c r="I13" s="589"/>
      <c r="J13" s="589"/>
      <c r="K13" s="589"/>
      <c r="L13" s="589"/>
      <c r="M13" s="589">
        <v>559</v>
      </c>
    </row>
    <row r="14" spans="2:13" s="557" customFormat="1" ht="6" customHeight="1">
      <c r="B14" s="561"/>
      <c r="C14" s="591"/>
      <c r="D14" s="592"/>
      <c r="E14" s="592"/>
      <c r="F14" s="592"/>
      <c r="G14" s="592"/>
      <c r="H14" s="592"/>
      <c r="I14" s="592"/>
      <c r="J14" s="592"/>
      <c r="K14" s="592"/>
      <c r="L14" s="592"/>
      <c r="M14" s="592"/>
    </row>
    <row r="15" spans="2:13" s="557" customFormat="1" ht="6" customHeight="1">
      <c r="B15" s="593"/>
      <c r="C15" s="594"/>
      <c r="D15" s="595"/>
      <c r="E15" s="595"/>
      <c r="F15" s="595"/>
      <c r="G15" s="595"/>
      <c r="H15" s="595"/>
      <c r="I15" s="595"/>
      <c r="J15" s="595"/>
      <c r="K15" s="595"/>
      <c r="L15" s="595"/>
      <c r="M15" s="595"/>
    </row>
    <row r="16" spans="2:13" s="557" customFormat="1" ht="6" customHeight="1">
      <c r="B16" s="596"/>
      <c r="C16" s="597"/>
      <c r="D16" s="598"/>
      <c r="E16" s="598"/>
      <c r="F16" s="598"/>
      <c r="G16" s="598"/>
      <c r="H16" s="598"/>
      <c r="I16" s="598"/>
      <c r="J16" s="598"/>
      <c r="K16" s="598"/>
      <c r="L16" s="598"/>
      <c r="M16" s="598"/>
    </row>
    <row r="17" spans="2:13" s="557" customFormat="1" ht="54" customHeight="1">
      <c r="B17" s="559"/>
      <c r="C17" s="563" t="s">
        <v>263</v>
      </c>
      <c r="D17" s="589"/>
      <c r="E17" s="589"/>
      <c r="F17" s="589"/>
      <c r="G17" s="589"/>
      <c r="H17" s="589">
        <v>-12743</v>
      </c>
      <c r="I17" s="589">
        <v>2692</v>
      </c>
      <c r="J17" s="589">
        <v>-559</v>
      </c>
      <c r="K17" s="589">
        <v>-10609</v>
      </c>
      <c r="L17" s="589">
        <v>472</v>
      </c>
      <c r="M17" s="589">
        <v>-10136</v>
      </c>
    </row>
    <row r="18" spans="2:13" s="557" customFormat="1" ht="40.5" customHeight="1">
      <c r="B18" s="1086" t="s">
        <v>151</v>
      </c>
      <c r="C18" s="1086"/>
      <c r="D18" s="599" t="s">
        <v>429</v>
      </c>
      <c r="E18" s="599" t="s">
        <v>429</v>
      </c>
      <c r="F18" s="589">
        <v>6447</v>
      </c>
      <c r="G18" s="589">
        <v>6447</v>
      </c>
      <c r="H18" s="589">
        <v>-12743</v>
      </c>
      <c r="I18" s="589">
        <v>2692</v>
      </c>
      <c r="J18" s="589">
        <v>-559</v>
      </c>
      <c r="K18" s="589">
        <v>-10609</v>
      </c>
      <c r="L18" s="589">
        <v>472</v>
      </c>
      <c r="M18" s="589">
        <v>-3689</v>
      </c>
    </row>
    <row r="19" spans="2:13" s="557" customFormat="1" ht="27" customHeight="1">
      <c r="B19" s="1086" t="s">
        <v>264</v>
      </c>
      <c r="C19" s="1086"/>
      <c r="D19" s="589">
        <v>82329</v>
      </c>
      <c r="E19" s="589">
        <v>60587</v>
      </c>
      <c r="F19" s="589">
        <v>216675</v>
      </c>
      <c r="G19" s="589">
        <v>359592</v>
      </c>
      <c r="H19" s="589">
        <v>6538</v>
      </c>
      <c r="I19" s="589">
        <v>-1316</v>
      </c>
      <c r="J19" s="589">
        <v>46910</v>
      </c>
      <c r="K19" s="589">
        <v>52132</v>
      </c>
      <c r="L19" s="589">
        <v>51245</v>
      </c>
      <c r="M19" s="589">
        <v>462969</v>
      </c>
    </row>
    <row r="20" s="564" customFormat="1" ht="10.5"/>
    <row r="21" s="564" customFormat="1" ht="13.5" customHeight="1" hidden="1">
      <c r="C21" s="564" t="s">
        <v>115</v>
      </c>
    </row>
    <row r="22" s="564" customFormat="1" ht="13.5" customHeight="1" hidden="1">
      <c r="C22" s="564" t="s">
        <v>461</v>
      </c>
    </row>
    <row r="23" s="564" customFormat="1" ht="13.5" customHeight="1" hidden="1">
      <c r="C23" s="564" t="s">
        <v>116</v>
      </c>
    </row>
    <row r="24" s="564" customFormat="1" ht="13.5" customHeight="1" hidden="1">
      <c r="C24" s="564" t="s">
        <v>462</v>
      </c>
    </row>
    <row r="25" s="564" customFormat="1" ht="13.5" customHeight="1" hidden="1">
      <c r="C25" s="564" t="s">
        <v>463</v>
      </c>
    </row>
    <row r="26" s="564" customFormat="1" ht="13.5" customHeight="1" hidden="1">
      <c r="C26" s="564" t="s">
        <v>464</v>
      </c>
    </row>
    <row r="27" s="564" customFormat="1" ht="13.5" customHeight="1" hidden="1">
      <c r="C27" s="564" t="s">
        <v>465</v>
      </c>
    </row>
    <row r="28" s="564" customFormat="1" ht="13.5" customHeight="1" hidden="1">
      <c r="C28" s="564" t="s">
        <v>117</v>
      </c>
    </row>
    <row r="29" s="564" customFormat="1" ht="13.5" customHeight="1" hidden="1">
      <c r="C29" s="564" t="s">
        <v>466</v>
      </c>
    </row>
    <row r="30" s="564" customFormat="1" ht="10.5"/>
    <row r="31" s="564" customFormat="1" ht="10.5"/>
    <row r="32" s="564" customFormat="1" ht="10.5"/>
    <row r="33" s="564" customFormat="1" ht="10.5"/>
    <row r="34" s="564" customFormat="1" ht="10.5"/>
    <row r="35" s="564" customFormat="1" ht="10.5"/>
    <row r="36" s="564" customFormat="1" ht="10.5"/>
    <row r="37" s="564" customFormat="1" ht="10.5"/>
    <row r="38" s="564" customFormat="1" ht="10.5"/>
    <row r="39" s="564" customFormat="1" ht="10.5"/>
    <row r="40" s="564" customFormat="1" ht="10.5"/>
    <row r="41" s="520" customFormat="1" ht="13.5"/>
    <row r="42" s="520" customFormat="1" ht="13.5"/>
    <row r="43" s="520" customFormat="1" ht="13.5"/>
  </sheetData>
  <mergeCells count="18">
    <mergeCell ref="B9:C9"/>
    <mergeCell ref="B10:C10"/>
    <mergeCell ref="B18:C18"/>
    <mergeCell ref="B19:C19"/>
    <mergeCell ref="L5:L8"/>
    <mergeCell ref="M5:M8"/>
    <mergeCell ref="D6:D8"/>
    <mergeCell ref="E6:E8"/>
    <mergeCell ref="F6:F8"/>
    <mergeCell ref="G6:G8"/>
    <mergeCell ref="H6:H8"/>
    <mergeCell ref="I6:I8"/>
    <mergeCell ref="J6:J8"/>
    <mergeCell ref="K6:K8"/>
    <mergeCell ref="F2:H2"/>
    <mergeCell ref="B5:C8"/>
    <mergeCell ref="D5:G5"/>
    <mergeCell ref="H5:K5"/>
  </mergeCells>
  <printOptions/>
  <pageMargins left="0.3937007874015748" right="0.3937007874015748" top="0.7874015748031497" bottom="0.3937007874015748" header="0.5118110236220472" footer="0.5118110236220472"/>
  <pageSetup fitToHeight="1" fitToWidth="1" horizontalDpi="300" verticalDpi="300" orientation="portrait" paperSize="9" scale="81" r:id="rId2"/>
  <headerFooter alignWithMargins="0">
    <oddHeader>&amp;C&amp;A</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1:S36"/>
  <sheetViews>
    <sheetView workbookViewId="0" topLeftCell="A1">
      <selection activeCell="A1" sqref="A1"/>
    </sheetView>
  </sheetViews>
  <sheetFormatPr defaultColWidth="9.00390625" defaultRowHeight="13.5"/>
  <cols>
    <col min="1" max="1" width="9.00390625" style="600" customWidth="1"/>
    <col min="2" max="2" width="2.375" style="600" customWidth="1"/>
    <col min="3" max="3" width="28.625" style="600" customWidth="1"/>
    <col min="4" max="4" width="15.50390625" style="600" customWidth="1"/>
    <col min="5" max="5" width="16.75390625" style="600" customWidth="1"/>
    <col min="6" max="8" width="15.00390625" style="600" customWidth="1"/>
    <col min="9" max="9" width="13.75390625" style="600" customWidth="1"/>
    <col min="10" max="10" width="13.875" style="600" customWidth="1"/>
    <col min="11" max="11" width="13.75390625" style="600" customWidth="1"/>
    <col min="12" max="12" width="12.50390625" style="600" customWidth="1"/>
    <col min="13" max="15" width="13.75390625" style="600" customWidth="1"/>
    <col min="16" max="16" width="17.50390625" style="600" customWidth="1"/>
    <col min="17" max="17" width="13.75390625" style="600" customWidth="1"/>
    <col min="18" max="18" width="12.50390625" style="600" customWidth="1"/>
    <col min="19" max="19" width="13.75390625" style="600" customWidth="1"/>
    <col min="20" max="16384" width="9.00390625" style="600" customWidth="1"/>
  </cols>
  <sheetData>
    <row r="1" spans="10:19" ht="18.75" customHeight="1">
      <c r="J1" s="1122"/>
      <c r="K1" s="1122"/>
      <c r="O1" s="601"/>
      <c r="P1" s="601"/>
      <c r="R1" s="601"/>
      <c r="S1" s="601"/>
    </row>
    <row r="2" spans="4:19" ht="18.75" customHeight="1">
      <c r="D2" s="1123" t="s">
        <v>467</v>
      </c>
      <c r="E2" s="1124" t="s">
        <v>468</v>
      </c>
      <c r="F2" s="1124"/>
      <c r="G2" s="1123" t="s">
        <v>469</v>
      </c>
      <c r="H2" s="1125"/>
      <c r="J2" s="601"/>
      <c r="K2" s="601"/>
      <c r="O2" s="601"/>
      <c r="P2" s="601"/>
      <c r="R2" s="601"/>
      <c r="S2" s="601"/>
    </row>
    <row r="3" spans="4:19" ht="18.75" customHeight="1">
      <c r="D3" s="1123"/>
      <c r="E3" s="1124" t="s">
        <v>470</v>
      </c>
      <c r="F3" s="1124"/>
      <c r="G3" s="1125"/>
      <c r="H3" s="1125"/>
      <c r="R3" s="601"/>
      <c r="S3" s="601"/>
    </row>
    <row r="4" spans="4:19" ht="18.75" customHeight="1">
      <c r="D4" s="603"/>
      <c r="E4" s="602"/>
      <c r="F4" s="602"/>
      <c r="G4" s="603"/>
      <c r="H4" s="603"/>
      <c r="R4" s="601"/>
      <c r="S4" s="601"/>
    </row>
    <row r="5" spans="4:19" ht="18.75" customHeight="1">
      <c r="D5" s="603"/>
      <c r="E5" s="602"/>
      <c r="F5" s="602"/>
      <c r="G5" s="603"/>
      <c r="H5" s="603"/>
      <c r="R5" s="601"/>
      <c r="S5" s="601"/>
    </row>
    <row r="6" spans="4:19" ht="18.75" customHeight="1">
      <c r="D6" s="603"/>
      <c r="E6" s="602"/>
      <c r="F6" s="602"/>
      <c r="G6" s="603"/>
      <c r="H6" s="604"/>
      <c r="R6" s="601"/>
      <c r="S6" s="601"/>
    </row>
    <row r="7" spans="8:19" ht="18.75" customHeight="1">
      <c r="H7" s="602" t="s">
        <v>471</v>
      </c>
      <c r="K7" s="605"/>
      <c r="P7" s="605"/>
      <c r="S7" s="606"/>
    </row>
    <row r="8" spans="8:19" ht="18.75" customHeight="1">
      <c r="H8" s="605" t="s">
        <v>90</v>
      </c>
      <c r="K8" s="605"/>
      <c r="P8" s="605"/>
      <c r="S8" s="606"/>
    </row>
    <row r="9" spans="2:19" ht="18.75" customHeight="1">
      <c r="B9" s="1126"/>
      <c r="C9" s="1127"/>
      <c r="D9" s="1130" t="s">
        <v>472</v>
      </c>
      <c r="E9" s="1131"/>
      <c r="F9" s="1131"/>
      <c r="G9" s="1131"/>
      <c r="H9" s="1131"/>
      <c r="I9" s="607"/>
      <c r="J9" s="608"/>
      <c r="K9" s="608"/>
      <c r="L9" s="608"/>
      <c r="M9" s="608"/>
      <c r="N9" s="608"/>
      <c r="O9" s="608"/>
      <c r="P9" s="608"/>
      <c r="Q9" s="609"/>
      <c r="R9" s="608"/>
      <c r="S9" s="608"/>
    </row>
    <row r="10" spans="2:19" ht="37.5" customHeight="1">
      <c r="B10" s="1128"/>
      <c r="C10" s="1129"/>
      <c r="D10" s="610" t="s">
        <v>95</v>
      </c>
      <c r="E10" s="610" t="s">
        <v>473</v>
      </c>
      <c r="F10" s="611" t="s">
        <v>474</v>
      </c>
      <c r="G10" s="611" t="s">
        <v>237</v>
      </c>
      <c r="H10" s="612" t="s">
        <v>146</v>
      </c>
      <c r="I10" s="613"/>
      <c r="J10" s="608"/>
      <c r="K10" s="614"/>
      <c r="L10" s="614"/>
      <c r="M10" s="614"/>
      <c r="N10" s="608"/>
      <c r="O10" s="608"/>
      <c r="P10" s="608"/>
      <c r="Q10" s="615"/>
      <c r="R10" s="608"/>
      <c r="S10" s="608"/>
    </row>
    <row r="11" spans="2:19" ht="30" customHeight="1">
      <c r="B11" s="1132" t="s">
        <v>475</v>
      </c>
      <c r="C11" s="1133"/>
      <c r="D11" s="617">
        <v>8000</v>
      </c>
      <c r="E11" s="617">
        <v>5759</v>
      </c>
      <c r="F11" s="617">
        <v>14064</v>
      </c>
      <c r="G11" s="618" t="s">
        <v>476</v>
      </c>
      <c r="H11" s="617">
        <v>27704</v>
      </c>
      <c r="I11" s="619"/>
      <c r="J11" s="619"/>
      <c r="K11" s="619"/>
      <c r="L11" s="619"/>
      <c r="M11" s="619"/>
      <c r="N11" s="619"/>
      <c r="O11" s="619"/>
      <c r="P11" s="619"/>
      <c r="Q11" s="619"/>
      <c r="R11" s="619"/>
      <c r="S11" s="619"/>
    </row>
    <row r="12" spans="2:19" ht="30" customHeight="1">
      <c r="B12" s="1134" t="s">
        <v>261</v>
      </c>
      <c r="C12" s="1135"/>
      <c r="D12" s="620"/>
      <c r="E12" s="620"/>
      <c r="F12" s="620"/>
      <c r="G12" s="621"/>
      <c r="H12" s="620"/>
      <c r="I12" s="619"/>
      <c r="J12" s="619"/>
      <c r="K12" s="619"/>
      <c r="L12" s="619"/>
      <c r="M12" s="619"/>
      <c r="N12" s="619"/>
      <c r="O12" s="619"/>
      <c r="P12" s="619"/>
      <c r="Q12" s="619"/>
      <c r="R12" s="619"/>
      <c r="S12" s="619"/>
    </row>
    <row r="13" spans="2:19" ht="30" customHeight="1">
      <c r="B13" s="622"/>
      <c r="C13" s="616" t="s">
        <v>477</v>
      </c>
      <c r="D13" s="618"/>
      <c r="E13" s="618"/>
      <c r="F13" s="618" t="s">
        <v>478</v>
      </c>
      <c r="G13" s="618"/>
      <c r="H13" s="618" t="s">
        <v>478</v>
      </c>
      <c r="I13" s="619"/>
      <c r="J13" s="619"/>
      <c r="K13" s="619"/>
      <c r="L13" s="619"/>
      <c r="M13" s="619"/>
      <c r="N13" s="619"/>
      <c r="O13" s="619"/>
      <c r="P13" s="619"/>
      <c r="Q13" s="619"/>
      <c r="R13" s="619"/>
      <c r="S13" s="619"/>
    </row>
    <row r="14" spans="2:19" ht="30" customHeight="1">
      <c r="B14" s="622"/>
      <c r="C14" s="623" t="s">
        <v>479</v>
      </c>
      <c r="D14" s="618"/>
      <c r="E14" s="618"/>
      <c r="F14" s="618">
        <v>382</v>
      </c>
      <c r="G14" s="618"/>
      <c r="H14" s="618">
        <v>382</v>
      </c>
      <c r="I14" s="619"/>
      <c r="J14" s="619"/>
      <c r="K14" s="619"/>
      <c r="L14" s="619"/>
      <c r="M14" s="619"/>
      <c r="N14" s="619"/>
      <c r="O14" s="619"/>
      <c r="P14" s="619"/>
      <c r="Q14" s="619"/>
      <c r="R14" s="619"/>
      <c r="S14" s="619"/>
    </row>
    <row r="15" spans="2:19" ht="30" customHeight="1">
      <c r="B15" s="622"/>
      <c r="C15" s="616" t="s">
        <v>109</v>
      </c>
      <c r="D15" s="618"/>
      <c r="E15" s="618"/>
      <c r="F15" s="618"/>
      <c r="G15" s="618" t="s">
        <v>480</v>
      </c>
      <c r="H15" s="618" t="s">
        <v>480</v>
      </c>
      <c r="I15" s="619"/>
      <c r="J15" s="619"/>
      <c r="K15" s="619"/>
      <c r="L15" s="619"/>
      <c r="M15" s="619"/>
      <c r="N15" s="619"/>
      <c r="O15" s="619"/>
      <c r="P15" s="619"/>
      <c r="Q15" s="619"/>
      <c r="R15" s="619"/>
      <c r="S15" s="619"/>
    </row>
    <row r="16" spans="2:19" ht="30" customHeight="1">
      <c r="B16" s="622"/>
      <c r="C16" s="623" t="s">
        <v>110</v>
      </c>
      <c r="D16" s="618"/>
      <c r="E16" s="618"/>
      <c r="F16" s="618" t="s">
        <v>481</v>
      </c>
      <c r="G16" s="618">
        <v>0</v>
      </c>
      <c r="H16" s="618">
        <v>0</v>
      </c>
      <c r="I16" s="619"/>
      <c r="J16" s="619"/>
      <c r="K16" s="619"/>
      <c r="L16" s="619"/>
      <c r="M16" s="619"/>
      <c r="N16" s="619"/>
      <c r="O16" s="619"/>
      <c r="P16" s="619"/>
      <c r="Q16" s="619"/>
      <c r="R16" s="619"/>
      <c r="S16" s="619"/>
    </row>
    <row r="17" spans="2:19" ht="30" customHeight="1">
      <c r="B17" s="624"/>
      <c r="C17" s="625" t="s">
        <v>263</v>
      </c>
      <c r="D17" s="620"/>
      <c r="E17" s="620"/>
      <c r="F17" s="620"/>
      <c r="G17" s="621"/>
      <c r="H17" s="620"/>
      <c r="I17" s="619"/>
      <c r="J17" s="619"/>
      <c r="K17" s="619"/>
      <c r="L17" s="619"/>
      <c r="M17" s="619"/>
      <c r="N17" s="619"/>
      <c r="O17" s="619"/>
      <c r="P17" s="619"/>
      <c r="Q17" s="619"/>
      <c r="R17" s="619"/>
      <c r="S17" s="619"/>
    </row>
    <row r="18" spans="2:19" ht="30" customHeight="1">
      <c r="B18" s="1132" t="s">
        <v>151</v>
      </c>
      <c r="C18" s="1133"/>
      <c r="D18" s="626" t="s">
        <v>64</v>
      </c>
      <c r="E18" s="626" t="s">
        <v>64</v>
      </c>
      <c r="F18" s="618">
        <v>226</v>
      </c>
      <c r="G18" s="618" t="s">
        <v>482</v>
      </c>
      <c r="H18" s="618">
        <v>220</v>
      </c>
      <c r="I18" s="619"/>
      <c r="J18" s="619"/>
      <c r="K18" s="619"/>
      <c r="L18" s="619"/>
      <c r="M18" s="619"/>
      <c r="N18" s="619"/>
      <c r="O18" s="619"/>
      <c r="P18" s="619"/>
      <c r="Q18" s="619"/>
      <c r="R18" s="619"/>
      <c r="S18" s="619"/>
    </row>
    <row r="19" spans="2:19" ht="30" customHeight="1">
      <c r="B19" s="1132" t="s">
        <v>250</v>
      </c>
      <c r="C19" s="1133"/>
      <c r="D19" s="617">
        <v>8000</v>
      </c>
      <c r="E19" s="617">
        <v>5759</v>
      </c>
      <c r="F19" s="617">
        <v>14291</v>
      </c>
      <c r="G19" s="618" t="s">
        <v>483</v>
      </c>
      <c r="H19" s="617">
        <v>27925</v>
      </c>
      <c r="I19" s="619"/>
      <c r="J19" s="619"/>
      <c r="K19" s="619"/>
      <c r="L19" s="619"/>
      <c r="M19" s="619"/>
      <c r="N19" s="619"/>
      <c r="O19" s="619"/>
      <c r="P19" s="619"/>
      <c r="Q19" s="619"/>
      <c r="R19" s="619"/>
      <c r="S19" s="619"/>
    </row>
    <row r="20" spans="7:19" ht="30" customHeight="1">
      <c r="G20" s="627"/>
      <c r="H20" s="628"/>
      <c r="I20" s="609"/>
      <c r="J20" s="609"/>
      <c r="K20" s="627"/>
      <c r="L20" s="609"/>
      <c r="M20" s="627"/>
      <c r="N20" s="609"/>
      <c r="O20" s="609"/>
      <c r="P20" s="628"/>
      <c r="Q20" s="627"/>
      <c r="S20" s="627"/>
    </row>
    <row r="21" spans="7:19" ht="30" customHeight="1">
      <c r="G21" s="627"/>
      <c r="H21" s="628"/>
      <c r="I21" s="609"/>
      <c r="J21" s="609"/>
      <c r="K21" s="627"/>
      <c r="L21" s="609"/>
      <c r="M21" s="627"/>
      <c r="N21" s="609"/>
      <c r="O21" s="609"/>
      <c r="P21" s="628"/>
      <c r="Q21" s="627"/>
      <c r="S21" s="627"/>
    </row>
    <row r="22" spans="18:19" ht="18.75" customHeight="1">
      <c r="R22" s="601"/>
      <c r="S22" s="601"/>
    </row>
    <row r="23" spans="8:19" ht="18.75" customHeight="1">
      <c r="H23" s="605" t="s">
        <v>90</v>
      </c>
      <c r="P23" s="605"/>
      <c r="S23" s="606"/>
    </row>
    <row r="24" spans="2:14" ht="18.75" customHeight="1">
      <c r="B24" s="1126"/>
      <c r="C24" s="1127"/>
      <c r="D24" s="1130" t="s">
        <v>484</v>
      </c>
      <c r="E24" s="1131"/>
      <c r="F24" s="1136"/>
      <c r="G24" s="1137" t="s">
        <v>215</v>
      </c>
      <c r="H24" s="1137" t="s">
        <v>236</v>
      </c>
      <c r="M24" s="608"/>
      <c r="N24" s="608"/>
    </row>
    <row r="25" spans="2:14" ht="37.5" customHeight="1">
      <c r="B25" s="1128"/>
      <c r="C25" s="1129"/>
      <c r="D25" s="611" t="s">
        <v>256</v>
      </c>
      <c r="E25" s="611" t="s">
        <v>258</v>
      </c>
      <c r="F25" s="611" t="s">
        <v>485</v>
      </c>
      <c r="G25" s="1138"/>
      <c r="H25" s="1138"/>
      <c r="M25" s="608"/>
      <c r="N25" s="608"/>
    </row>
    <row r="26" spans="2:14" ht="30" customHeight="1">
      <c r="B26" s="1132" t="s">
        <v>486</v>
      </c>
      <c r="C26" s="1133"/>
      <c r="D26" s="618">
        <v>160</v>
      </c>
      <c r="E26" s="617">
        <v>2173</v>
      </c>
      <c r="F26" s="617">
        <v>2334</v>
      </c>
      <c r="G26" s="617">
        <v>2298</v>
      </c>
      <c r="H26" s="617">
        <v>32337</v>
      </c>
      <c r="M26" s="619"/>
      <c r="N26" s="619"/>
    </row>
    <row r="27" spans="2:14" ht="30" customHeight="1">
      <c r="B27" s="1134" t="s">
        <v>261</v>
      </c>
      <c r="C27" s="1135"/>
      <c r="D27" s="620"/>
      <c r="E27" s="620"/>
      <c r="F27" s="620"/>
      <c r="G27" s="620"/>
      <c r="H27" s="620"/>
      <c r="M27" s="619"/>
      <c r="N27" s="619"/>
    </row>
    <row r="28" spans="2:14" ht="30" customHeight="1">
      <c r="B28" s="622"/>
      <c r="C28" s="616" t="s">
        <v>477</v>
      </c>
      <c r="D28" s="618"/>
      <c r="E28" s="618"/>
      <c r="F28" s="618"/>
      <c r="G28" s="618"/>
      <c r="H28" s="618" t="s">
        <v>478</v>
      </c>
      <c r="M28" s="619"/>
      <c r="N28" s="619"/>
    </row>
    <row r="29" spans="2:14" ht="30" customHeight="1">
      <c r="B29" s="622"/>
      <c r="C29" s="623" t="s">
        <v>479</v>
      </c>
      <c r="D29" s="618"/>
      <c r="E29" s="618"/>
      <c r="F29" s="618"/>
      <c r="G29" s="618"/>
      <c r="H29" s="618">
        <v>382</v>
      </c>
      <c r="M29" s="619"/>
      <c r="N29" s="619"/>
    </row>
    <row r="30" spans="2:14" ht="30" customHeight="1">
      <c r="B30" s="622"/>
      <c r="C30" s="616" t="s">
        <v>109</v>
      </c>
      <c r="D30" s="618"/>
      <c r="E30" s="618"/>
      <c r="F30" s="618"/>
      <c r="G30" s="618"/>
      <c r="H30" s="618" t="s">
        <v>480</v>
      </c>
      <c r="M30" s="619"/>
      <c r="N30" s="619"/>
    </row>
    <row r="31" spans="2:14" ht="30" customHeight="1">
      <c r="B31" s="622"/>
      <c r="C31" s="623" t="s">
        <v>110</v>
      </c>
      <c r="D31" s="618"/>
      <c r="E31" s="618"/>
      <c r="F31" s="618"/>
      <c r="G31" s="618"/>
      <c r="H31" s="618">
        <v>0</v>
      </c>
      <c r="M31" s="619"/>
      <c r="N31" s="619"/>
    </row>
    <row r="32" spans="2:14" ht="30" customHeight="1">
      <c r="B32" s="624"/>
      <c r="C32" s="625" t="s">
        <v>487</v>
      </c>
      <c r="D32" s="618" t="s">
        <v>488</v>
      </c>
      <c r="E32" s="626" t="s">
        <v>64</v>
      </c>
      <c r="F32" s="618" t="s">
        <v>488</v>
      </c>
      <c r="G32" s="618">
        <v>37</v>
      </c>
      <c r="H32" s="618" t="s">
        <v>489</v>
      </c>
      <c r="M32" s="619"/>
      <c r="N32" s="619"/>
    </row>
    <row r="33" spans="2:14" ht="30" customHeight="1">
      <c r="B33" s="1132" t="s">
        <v>151</v>
      </c>
      <c r="C33" s="1133"/>
      <c r="D33" s="618" t="s">
        <v>488</v>
      </c>
      <c r="E33" s="626" t="s">
        <v>64</v>
      </c>
      <c r="F33" s="618" t="s">
        <v>488</v>
      </c>
      <c r="G33" s="618">
        <v>37</v>
      </c>
      <c r="H33" s="618" t="s">
        <v>490</v>
      </c>
      <c r="M33" s="619"/>
      <c r="N33" s="619"/>
    </row>
    <row r="34" spans="2:14" ht="30" customHeight="1">
      <c r="B34" s="1132" t="s">
        <v>250</v>
      </c>
      <c r="C34" s="1133"/>
      <c r="D34" s="618" t="s">
        <v>491</v>
      </c>
      <c r="E34" s="617">
        <v>2173</v>
      </c>
      <c r="F34" s="618">
        <v>934</v>
      </c>
      <c r="G34" s="617">
        <v>2335</v>
      </c>
      <c r="H34" s="617">
        <v>31195</v>
      </c>
      <c r="M34" s="619"/>
      <c r="N34" s="619"/>
    </row>
    <row r="35" spans="6:14" ht="30" customHeight="1">
      <c r="F35" s="627"/>
      <c r="H35" s="628"/>
      <c r="N35" s="627"/>
    </row>
    <row r="36" spans="6:14" ht="30" customHeight="1">
      <c r="F36" s="627"/>
      <c r="H36" s="628"/>
      <c r="N36" s="627"/>
    </row>
  </sheetData>
  <mergeCells count="19">
    <mergeCell ref="B33:C33"/>
    <mergeCell ref="B34:C34"/>
    <mergeCell ref="G24:G25"/>
    <mergeCell ref="H24:H25"/>
    <mergeCell ref="B26:C26"/>
    <mergeCell ref="B27:C27"/>
    <mergeCell ref="B18:C18"/>
    <mergeCell ref="B19:C19"/>
    <mergeCell ref="B24:C25"/>
    <mergeCell ref="D24:F24"/>
    <mergeCell ref="B9:C10"/>
    <mergeCell ref="D9:H9"/>
    <mergeCell ref="B11:C11"/>
    <mergeCell ref="B12:C12"/>
    <mergeCell ref="J1:K1"/>
    <mergeCell ref="D2:D3"/>
    <mergeCell ref="E2:F2"/>
    <mergeCell ref="G2:H3"/>
    <mergeCell ref="E3:F3"/>
  </mergeCells>
  <printOptions/>
  <pageMargins left="0.3937007874015748" right="0.3937007874015748" top="0.7874015748031497" bottom="0.3937007874015748" header="0.5118110236220472" footer="0.5118110236220472"/>
  <pageSetup fitToHeight="1" fitToWidth="1" horizontalDpi="300" verticalDpi="300" orientation="portrait" paperSize="9" scale="61" r:id="rId2"/>
  <headerFooter alignWithMargins="0">
    <oddHeader>&amp;C&amp;A</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1:BI74"/>
  <sheetViews>
    <sheetView workbookViewId="0" topLeftCell="A1">
      <selection activeCell="A1" sqref="A1"/>
    </sheetView>
  </sheetViews>
  <sheetFormatPr defaultColWidth="9.00390625" defaultRowHeight="13.5"/>
  <cols>
    <col min="1" max="1" width="1.875" style="629" customWidth="1"/>
    <col min="2" max="2" width="0.6171875" style="629" customWidth="1"/>
    <col min="3" max="13" width="1.875" style="629" customWidth="1"/>
    <col min="14" max="14" width="2.25390625" style="629" customWidth="1"/>
    <col min="15" max="18" width="1.875" style="629" customWidth="1"/>
    <col min="19" max="19" width="4.375" style="629" customWidth="1"/>
    <col min="20" max="55" width="1.875" style="629" customWidth="1"/>
    <col min="56" max="16384" width="9.00390625" style="629" customWidth="1"/>
  </cols>
  <sheetData>
    <row r="1" spans="2:17" ht="12" customHeight="1">
      <c r="B1" s="630"/>
      <c r="C1" s="630"/>
      <c r="D1" s="630"/>
      <c r="E1" s="630"/>
      <c r="F1" s="630"/>
      <c r="G1" s="630"/>
      <c r="H1" s="630"/>
      <c r="I1" s="630"/>
      <c r="J1" s="630"/>
      <c r="K1" s="630"/>
      <c r="L1" s="630"/>
      <c r="M1" s="630"/>
      <c r="N1" s="630"/>
      <c r="O1" s="630"/>
      <c r="P1" s="630"/>
      <c r="Q1" s="630"/>
    </row>
    <row r="2" spans="2:17" ht="17.25" customHeight="1">
      <c r="B2" s="108" t="s">
        <v>138</v>
      </c>
      <c r="C2" s="631"/>
      <c r="D2" s="630"/>
      <c r="E2" s="630"/>
      <c r="F2" s="630"/>
      <c r="G2" s="630"/>
      <c r="H2" s="630"/>
      <c r="I2" s="630"/>
      <c r="J2" s="630"/>
      <c r="K2" s="630"/>
      <c r="L2" s="630"/>
      <c r="M2" s="630"/>
      <c r="N2" s="630"/>
      <c r="O2" s="630"/>
      <c r="P2" s="630"/>
      <c r="Q2" s="630"/>
    </row>
    <row r="3" ht="10.5" customHeight="1"/>
    <row r="4" spans="3:53" ht="13.5" customHeight="1">
      <c r="C4" s="632"/>
      <c r="D4" s="632"/>
      <c r="E4" s="632"/>
      <c r="F4" s="632"/>
      <c r="G4" s="632"/>
      <c r="H4" s="632"/>
      <c r="I4" s="632"/>
      <c r="J4" s="632"/>
      <c r="K4" s="632"/>
      <c r="L4" s="632"/>
      <c r="M4" s="632"/>
      <c r="N4" s="632"/>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2"/>
      <c r="AX4" s="632"/>
      <c r="AY4" s="632"/>
      <c r="AZ4" s="632"/>
      <c r="BA4" s="632"/>
    </row>
    <row r="5" spans="2:54" ht="19.5" customHeight="1">
      <c r="B5" s="629" t="s">
        <v>492</v>
      </c>
      <c r="AP5" s="634"/>
      <c r="AQ5" s="635"/>
      <c r="AR5" s="635"/>
      <c r="AS5" s="635"/>
      <c r="AT5" s="635"/>
      <c r="AU5" s="635"/>
      <c r="AV5" s="635"/>
      <c r="AW5" s="635"/>
      <c r="AX5" s="635"/>
      <c r="AY5" s="635"/>
      <c r="AZ5" s="635"/>
      <c r="BA5" s="635"/>
      <c r="BB5" s="636" t="s">
        <v>331</v>
      </c>
    </row>
    <row r="6" spans="2:54" ht="13.5" customHeight="1">
      <c r="B6" s="1140"/>
      <c r="C6" s="1141"/>
      <c r="D6" s="1141"/>
      <c r="E6" s="1141"/>
      <c r="F6" s="1141"/>
      <c r="G6" s="1141"/>
      <c r="H6" s="1141"/>
      <c r="I6" s="1141"/>
      <c r="J6" s="1141"/>
      <c r="K6" s="1141"/>
      <c r="L6" s="1141"/>
      <c r="M6" s="1141"/>
      <c r="N6" s="1142"/>
      <c r="O6" s="1146" t="s">
        <v>493</v>
      </c>
      <c r="P6" s="1147"/>
      <c r="Q6" s="1147"/>
      <c r="R6" s="1147"/>
      <c r="S6" s="1147"/>
      <c r="T6" s="1147"/>
      <c r="U6" s="1147"/>
      <c r="V6" s="1147"/>
      <c r="W6" s="1147"/>
      <c r="X6" s="1147"/>
      <c r="Y6" s="1147"/>
      <c r="Z6" s="1147"/>
      <c r="AA6" s="1147"/>
      <c r="AB6" s="1147"/>
      <c r="AC6" s="1147"/>
      <c r="AD6" s="1147"/>
      <c r="AE6" s="1147"/>
      <c r="AF6" s="1147"/>
      <c r="AG6" s="1147"/>
      <c r="AH6" s="1147"/>
      <c r="AI6" s="1147"/>
      <c r="AJ6" s="1147"/>
      <c r="AK6" s="1147"/>
      <c r="AL6" s="1147"/>
      <c r="AM6" s="1147"/>
      <c r="AN6" s="1147"/>
      <c r="AO6" s="1147"/>
      <c r="AP6" s="1147"/>
      <c r="AQ6" s="1147"/>
      <c r="AR6" s="1147"/>
      <c r="AS6" s="1147"/>
      <c r="AT6" s="1147"/>
      <c r="AU6" s="1147"/>
      <c r="AV6" s="1147"/>
      <c r="AW6" s="1147"/>
      <c r="AX6" s="1147"/>
      <c r="AY6" s="1147"/>
      <c r="AZ6" s="1147"/>
      <c r="BA6" s="1147"/>
      <c r="BB6" s="1147"/>
    </row>
    <row r="7" spans="2:54" ht="13.5" customHeight="1">
      <c r="B7" s="1143"/>
      <c r="C7" s="1144"/>
      <c r="D7" s="1144"/>
      <c r="E7" s="1144"/>
      <c r="F7" s="1144"/>
      <c r="G7" s="1144"/>
      <c r="H7" s="1144"/>
      <c r="I7" s="1144"/>
      <c r="J7" s="1144"/>
      <c r="K7" s="1144"/>
      <c r="L7" s="1144"/>
      <c r="M7" s="1144"/>
      <c r="N7" s="1145"/>
      <c r="O7" s="1148" t="s">
        <v>494</v>
      </c>
      <c r="P7" s="1148"/>
      <c r="Q7" s="1148"/>
      <c r="R7" s="1148"/>
      <c r="S7" s="1148"/>
      <c r="T7" s="1148"/>
      <c r="U7" s="1148"/>
      <c r="V7" s="1149"/>
      <c r="W7" s="1150" t="s">
        <v>495</v>
      </c>
      <c r="X7" s="1148"/>
      <c r="Y7" s="1148"/>
      <c r="Z7" s="1148"/>
      <c r="AA7" s="1148"/>
      <c r="AB7" s="1148"/>
      <c r="AC7" s="1148"/>
      <c r="AD7" s="1151"/>
      <c r="AE7" s="1152" t="s">
        <v>496</v>
      </c>
      <c r="AF7" s="1148"/>
      <c r="AG7" s="1148"/>
      <c r="AH7" s="1148"/>
      <c r="AI7" s="1148"/>
      <c r="AJ7" s="1148"/>
      <c r="AK7" s="1148"/>
      <c r="AL7" s="1149"/>
      <c r="AM7" s="1150" t="s">
        <v>497</v>
      </c>
      <c r="AN7" s="1148"/>
      <c r="AO7" s="1148"/>
      <c r="AP7" s="1148"/>
      <c r="AQ7" s="1148"/>
      <c r="AR7" s="1148"/>
      <c r="AS7" s="1148"/>
      <c r="AT7" s="1151"/>
      <c r="AU7" s="1152" t="s">
        <v>498</v>
      </c>
      <c r="AV7" s="1148"/>
      <c r="AW7" s="1148"/>
      <c r="AX7" s="1148"/>
      <c r="AY7" s="1148"/>
      <c r="AZ7" s="1148"/>
      <c r="BA7" s="1148"/>
      <c r="BB7" s="1148"/>
    </row>
    <row r="8" spans="2:54" ht="13.5" customHeight="1">
      <c r="B8" s="637"/>
      <c r="C8" s="638" t="s">
        <v>499</v>
      </c>
      <c r="D8" s="639"/>
      <c r="E8" s="639"/>
      <c r="F8" s="639"/>
      <c r="G8" s="639"/>
      <c r="H8" s="639"/>
      <c r="I8" s="639"/>
      <c r="J8" s="639"/>
      <c r="K8" s="638"/>
      <c r="L8" s="639"/>
      <c r="M8" s="640"/>
      <c r="N8" s="640"/>
      <c r="O8" s="641"/>
      <c r="P8" s="1139">
        <v>16062</v>
      </c>
      <c r="Q8" s="1139"/>
      <c r="R8" s="1139"/>
      <c r="S8" s="1139"/>
      <c r="T8" s="1139"/>
      <c r="U8" s="1139"/>
      <c r="V8" s="642"/>
      <c r="W8" s="643"/>
      <c r="X8" s="1139">
        <v>11376</v>
      </c>
      <c r="Y8" s="1139"/>
      <c r="Z8" s="1139"/>
      <c r="AA8" s="1139"/>
      <c r="AB8" s="1139"/>
      <c r="AC8" s="1139"/>
      <c r="AD8" s="644"/>
      <c r="AE8" s="645"/>
      <c r="AF8" s="1139">
        <v>43132</v>
      </c>
      <c r="AG8" s="1139"/>
      <c r="AH8" s="1139"/>
      <c r="AI8" s="1139"/>
      <c r="AJ8" s="1139"/>
      <c r="AK8" s="1139"/>
      <c r="AL8" s="642"/>
      <c r="AM8" s="643"/>
      <c r="AN8" s="1139">
        <v>-1009</v>
      </c>
      <c r="AO8" s="1139"/>
      <c r="AP8" s="1139"/>
      <c r="AQ8" s="1139"/>
      <c r="AR8" s="1139"/>
      <c r="AS8" s="1139"/>
      <c r="AT8" s="644"/>
      <c r="AU8" s="645"/>
      <c r="AV8" s="1139">
        <v>69560</v>
      </c>
      <c r="AW8" s="1139"/>
      <c r="AX8" s="1139"/>
      <c r="AY8" s="1139"/>
      <c r="AZ8" s="1139"/>
      <c r="BA8" s="1139"/>
      <c r="BB8" s="646"/>
    </row>
    <row r="9" spans="2:54" ht="13.5" customHeight="1">
      <c r="B9" s="647"/>
      <c r="C9" s="1154" t="s">
        <v>500</v>
      </c>
      <c r="D9" s="1155"/>
      <c r="E9" s="1155"/>
      <c r="F9" s="1155"/>
      <c r="G9" s="1155"/>
      <c r="H9" s="1155"/>
      <c r="I9" s="1155"/>
      <c r="J9" s="1155"/>
      <c r="K9" s="1155"/>
      <c r="L9" s="1155"/>
      <c r="M9" s="1155"/>
      <c r="N9" s="1156"/>
      <c r="O9" s="648"/>
      <c r="P9" s="1157"/>
      <c r="Q9" s="1157"/>
      <c r="R9" s="1157"/>
      <c r="S9" s="1157"/>
      <c r="T9" s="1157"/>
      <c r="U9" s="1157"/>
      <c r="V9" s="649"/>
      <c r="W9" s="650"/>
      <c r="X9" s="1157"/>
      <c r="Y9" s="1157"/>
      <c r="Z9" s="1157"/>
      <c r="AA9" s="1157"/>
      <c r="AB9" s="1157"/>
      <c r="AC9" s="1157"/>
      <c r="AD9" s="651"/>
      <c r="AE9" s="652"/>
      <c r="AF9" s="1157"/>
      <c r="AG9" s="1157"/>
      <c r="AH9" s="1157"/>
      <c r="AI9" s="1157"/>
      <c r="AJ9" s="1157"/>
      <c r="AK9" s="1157"/>
      <c r="AL9" s="649"/>
      <c r="AM9" s="650"/>
      <c r="AN9" s="1157"/>
      <c r="AO9" s="1157"/>
      <c r="AP9" s="1157"/>
      <c r="AQ9" s="1157"/>
      <c r="AR9" s="1157"/>
      <c r="AS9" s="1157"/>
      <c r="AT9" s="651"/>
      <c r="AU9" s="652"/>
      <c r="AV9" s="1157"/>
      <c r="AW9" s="1157"/>
      <c r="AX9" s="1157"/>
      <c r="AY9" s="1157"/>
      <c r="AZ9" s="1157"/>
      <c r="BA9" s="1157"/>
      <c r="BB9" s="653"/>
    </row>
    <row r="10" spans="2:54" ht="13.5" customHeight="1">
      <c r="B10" s="637"/>
      <c r="C10" s="654"/>
      <c r="D10" s="655" t="s">
        <v>501</v>
      </c>
      <c r="E10" s="655"/>
      <c r="F10" s="655"/>
      <c r="G10" s="655"/>
      <c r="H10" s="655"/>
      <c r="I10" s="655"/>
      <c r="J10" s="655"/>
      <c r="K10" s="655"/>
      <c r="L10" s="655"/>
      <c r="M10" s="655"/>
      <c r="N10" s="655"/>
      <c r="O10" s="656"/>
      <c r="P10" s="1153"/>
      <c r="Q10" s="1153"/>
      <c r="R10" s="1153"/>
      <c r="S10" s="1153"/>
      <c r="T10" s="1153"/>
      <c r="U10" s="1153"/>
      <c r="V10" s="657"/>
      <c r="W10" s="658"/>
      <c r="X10" s="1153"/>
      <c r="Y10" s="1153"/>
      <c r="Z10" s="1153"/>
      <c r="AA10" s="1153"/>
      <c r="AB10" s="1153"/>
      <c r="AC10" s="1153"/>
      <c r="AD10" s="659"/>
      <c r="AE10" s="660"/>
      <c r="AF10" s="1153">
        <v>-598</v>
      </c>
      <c r="AG10" s="1153"/>
      <c r="AH10" s="1153"/>
      <c r="AI10" s="1153"/>
      <c r="AJ10" s="1153"/>
      <c r="AK10" s="1153"/>
      <c r="AL10" s="657"/>
      <c r="AM10" s="658"/>
      <c r="AN10" s="1153"/>
      <c r="AO10" s="1153"/>
      <c r="AP10" s="1153"/>
      <c r="AQ10" s="1153"/>
      <c r="AR10" s="1153"/>
      <c r="AS10" s="1153"/>
      <c r="AT10" s="659"/>
      <c r="AU10" s="660"/>
      <c r="AV10" s="1153">
        <v>-598</v>
      </c>
      <c r="AW10" s="1153"/>
      <c r="AX10" s="1153"/>
      <c r="AY10" s="1153"/>
      <c r="AZ10" s="1153"/>
      <c r="BA10" s="1153"/>
      <c r="BB10" s="661"/>
    </row>
    <row r="11" spans="2:54" ht="13.5" customHeight="1">
      <c r="B11" s="637"/>
      <c r="C11" s="654"/>
      <c r="D11" s="655" t="s">
        <v>502</v>
      </c>
      <c r="E11" s="655"/>
      <c r="F11" s="655"/>
      <c r="G11" s="655"/>
      <c r="H11" s="655"/>
      <c r="I11" s="655"/>
      <c r="J11" s="655"/>
      <c r="K11" s="655"/>
      <c r="L11" s="655"/>
      <c r="M11" s="662"/>
      <c r="N11" s="662"/>
      <c r="O11" s="656"/>
      <c r="P11" s="1153"/>
      <c r="Q11" s="1153"/>
      <c r="R11" s="1153"/>
      <c r="S11" s="1153"/>
      <c r="T11" s="1153"/>
      <c r="U11" s="1153"/>
      <c r="V11" s="657"/>
      <c r="W11" s="658"/>
      <c r="X11" s="1153"/>
      <c r="Y11" s="1153"/>
      <c r="Z11" s="1153"/>
      <c r="AA11" s="1153"/>
      <c r="AB11" s="1153"/>
      <c r="AC11" s="1153"/>
      <c r="AD11" s="659"/>
      <c r="AE11" s="660"/>
      <c r="AF11" s="1153">
        <v>887</v>
      </c>
      <c r="AG11" s="1153"/>
      <c r="AH11" s="1153"/>
      <c r="AI11" s="1153"/>
      <c r="AJ11" s="1153"/>
      <c r="AK11" s="1153"/>
      <c r="AL11" s="657"/>
      <c r="AM11" s="658"/>
      <c r="AN11" s="1153"/>
      <c r="AO11" s="1153"/>
      <c r="AP11" s="1153"/>
      <c r="AQ11" s="1153"/>
      <c r="AR11" s="1153"/>
      <c r="AS11" s="1153"/>
      <c r="AT11" s="659"/>
      <c r="AU11" s="660"/>
      <c r="AV11" s="1153">
        <v>887</v>
      </c>
      <c r="AW11" s="1153"/>
      <c r="AX11" s="1153"/>
      <c r="AY11" s="1153"/>
      <c r="AZ11" s="1153"/>
      <c r="BA11" s="1153"/>
      <c r="BB11" s="661"/>
    </row>
    <row r="12" spans="2:54" ht="13.5" customHeight="1">
      <c r="B12" s="637"/>
      <c r="C12" s="654"/>
      <c r="D12" s="655" t="s">
        <v>503</v>
      </c>
      <c r="E12" s="655"/>
      <c r="F12" s="655"/>
      <c r="G12" s="655"/>
      <c r="H12" s="655"/>
      <c r="I12" s="655"/>
      <c r="J12" s="662"/>
      <c r="K12" s="655"/>
      <c r="L12" s="655"/>
      <c r="M12" s="655"/>
      <c r="N12" s="662"/>
      <c r="O12" s="656"/>
      <c r="P12" s="1153"/>
      <c r="Q12" s="1153"/>
      <c r="R12" s="1153"/>
      <c r="S12" s="1153"/>
      <c r="T12" s="1153"/>
      <c r="U12" s="1153"/>
      <c r="V12" s="657"/>
      <c r="W12" s="658"/>
      <c r="X12" s="1153"/>
      <c r="Y12" s="1153"/>
      <c r="Z12" s="1153"/>
      <c r="AA12" s="1153"/>
      <c r="AB12" s="1153"/>
      <c r="AC12" s="1153"/>
      <c r="AD12" s="659"/>
      <c r="AE12" s="660"/>
      <c r="AF12" s="1153"/>
      <c r="AG12" s="1153"/>
      <c r="AH12" s="1153"/>
      <c r="AI12" s="1153"/>
      <c r="AJ12" s="1153"/>
      <c r="AK12" s="1153"/>
      <c r="AL12" s="657"/>
      <c r="AM12" s="658"/>
      <c r="AN12" s="1153">
        <v>-79</v>
      </c>
      <c r="AO12" s="1153"/>
      <c r="AP12" s="1153"/>
      <c r="AQ12" s="1153"/>
      <c r="AR12" s="1153"/>
      <c r="AS12" s="1153"/>
      <c r="AT12" s="659"/>
      <c r="AU12" s="660"/>
      <c r="AV12" s="1153">
        <v>-79</v>
      </c>
      <c r="AW12" s="1153"/>
      <c r="AX12" s="1153"/>
      <c r="AY12" s="1153"/>
      <c r="AZ12" s="1153"/>
      <c r="BA12" s="1153"/>
      <c r="BB12" s="663"/>
    </row>
    <row r="13" spans="2:54" ht="13.5" customHeight="1">
      <c r="B13" s="637"/>
      <c r="C13" s="654"/>
      <c r="D13" s="655" t="s">
        <v>504</v>
      </c>
      <c r="E13" s="655"/>
      <c r="F13" s="655"/>
      <c r="G13" s="655"/>
      <c r="H13" s="655"/>
      <c r="I13" s="655"/>
      <c r="J13" s="655"/>
      <c r="K13" s="655"/>
      <c r="L13" s="655"/>
      <c r="M13" s="655"/>
      <c r="N13" s="655"/>
      <c r="O13" s="656"/>
      <c r="P13" s="1153"/>
      <c r="Q13" s="1153"/>
      <c r="R13" s="1153"/>
      <c r="S13" s="1153"/>
      <c r="T13" s="1153"/>
      <c r="U13" s="1153"/>
      <c r="V13" s="657"/>
      <c r="W13" s="658"/>
      <c r="X13" s="1153">
        <v>-0.1</v>
      </c>
      <c r="Y13" s="1153"/>
      <c r="Z13" s="1153"/>
      <c r="AA13" s="1153"/>
      <c r="AB13" s="1153"/>
      <c r="AC13" s="1153"/>
      <c r="AD13" s="659"/>
      <c r="AE13" s="660"/>
      <c r="AF13" s="1153">
        <v>-12</v>
      </c>
      <c r="AG13" s="1153"/>
      <c r="AH13" s="1153"/>
      <c r="AI13" s="1153"/>
      <c r="AJ13" s="1153"/>
      <c r="AK13" s="1153"/>
      <c r="AL13" s="657"/>
      <c r="AM13" s="658"/>
      <c r="AN13" s="1153">
        <v>62</v>
      </c>
      <c r="AO13" s="1153"/>
      <c r="AP13" s="1153"/>
      <c r="AQ13" s="1153"/>
      <c r="AR13" s="1153"/>
      <c r="AS13" s="1153"/>
      <c r="AT13" s="659"/>
      <c r="AU13" s="660"/>
      <c r="AV13" s="1153">
        <v>49</v>
      </c>
      <c r="AW13" s="1153"/>
      <c r="AX13" s="1153"/>
      <c r="AY13" s="1153"/>
      <c r="AZ13" s="1153"/>
      <c r="BA13" s="1153"/>
      <c r="BB13" s="663"/>
    </row>
    <row r="14" spans="2:54" ht="13.5" customHeight="1">
      <c r="B14" s="637"/>
      <c r="C14" s="654"/>
      <c r="D14" s="1163" t="s">
        <v>505</v>
      </c>
      <c r="E14" s="1164"/>
      <c r="F14" s="1164"/>
      <c r="G14" s="1164"/>
      <c r="H14" s="1164"/>
      <c r="I14" s="1164"/>
      <c r="J14" s="1164"/>
      <c r="K14" s="1164"/>
      <c r="L14" s="1164"/>
      <c r="M14" s="1164"/>
      <c r="N14" s="1165"/>
      <c r="O14" s="664"/>
      <c r="P14" s="1153"/>
      <c r="Q14" s="1153"/>
      <c r="R14" s="1153"/>
      <c r="S14" s="1153"/>
      <c r="T14" s="1153"/>
      <c r="U14" s="1153"/>
      <c r="V14" s="665"/>
      <c r="W14" s="666"/>
      <c r="X14" s="1153"/>
      <c r="Y14" s="1153"/>
      <c r="Z14" s="1153"/>
      <c r="AA14" s="1153"/>
      <c r="AB14" s="1153"/>
      <c r="AC14" s="1153"/>
      <c r="AD14" s="667"/>
      <c r="AE14" s="668"/>
      <c r="AF14" s="1153">
        <v>18</v>
      </c>
      <c r="AG14" s="1153"/>
      <c r="AH14" s="1153"/>
      <c r="AI14" s="1153"/>
      <c r="AJ14" s="1153"/>
      <c r="AK14" s="1153"/>
      <c r="AL14" s="665"/>
      <c r="AM14" s="666"/>
      <c r="AN14" s="1153"/>
      <c r="AO14" s="1153"/>
      <c r="AP14" s="1153"/>
      <c r="AQ14" s="1153"/>
      <c r="AR14" s="1153"/>
      <c r="AS14" s="1153"/>
      <c r="AT14" s="667"/>
      <c r="AU14" s="668"/>
      <c r="AV14" s="1153">
        <v>18</v>
      </c>
      <c r="AW14" s="1153"/>
      <c r="AX14" s="1153"/>
      <c r="AY14" s="1153"/>
      <c r="AZ14" s="1153"/>
      <c r="BA14" s="1153"/>
      <c r="BB14" s="669"/>
    </row>
    <row r="15" spans="2:54" ht="19.5" customHeight="1">
      <c r="B15" s="637"/>
      <c r="C15" s="654"/>
      <c r="D15" s="1158" t="s">
        <v>506</v>
      </c>
      <c r="E15" s="1158"/>
      <c r="F15" s="1158"/>
      <c r="G15" s="1158"/>
      <c r="H15" s="1158"/>
      <c r="I15" s="1158"/>
      <c r="J15" s="1158"/>
      <c r="K15" s="1158"/>
      <c r="L15" s="1158"/>
      <c r="M15" s="1158"/>
      <c r="N15" s="1158"/>
      <c r="O15" s="670"/>
      <c r="P15" s="1160"/>
      <c r="Q15" s="1160"/>
      <c r="R15" s="1160"/>
      <c r="S15" s="1160"/>
      <c r="T15" s="1160"/>
      <c r="U15" s="1160"/>
      <c r="V15" s="665"/>
      <c r="W15" s="671"/>
      <c r="X15" s="1160"/>
      <c r="Y15" s="1160"/>
      <c r="Z15" s="1160"/>
      <c r="AA15" s="1160"/>
      <c r="AB15" s="1160"/>
      <c r="AC15" s="1160"/>
      <c r="AD15" s="667"/>
      <c r="AE15" s="665"/>
      <c r="AF15" s="1162"/>
      <c r="AG15" s="1160"/>
      <c r="AH15" s="1160"/>
      <c r="AI15" s="1160"/>
      <c r="AJ15" s="1160"/>
      <c r="AK15" s="1160"/>
      <c r="AL15" s="672"/>
      <c r="AM15" s="673"/>
      <c r="AN15" s="1162"/>
      <c r="AO15" s="1160"/>
      <c r="AP15" s="1160"/>
      <c r="AQ15" s="1160"/>
      <c r="AR15" s="1160"/>
      <c r="AS15" s="1160"/>
      <c r="AT15" s="674"/>
      <c r="AU15" s="672"/>
      <c r="AV15" s="1162"/>
      <c r="AW15" s="1160"/>
      <c r="AX15" s="1160"/>
      <c r="AY15" s="1160"/>
      <c r="AZ15" s="1160"/>
      <c r="BA15" s="1160"/>
      <c r="BB15" s="675"/>
    </row>
    <row r="16" spans="2:54" ht="19.5" customHeight="1">
      <c r="B16" s="676"/>
      <c r="C16" s="677"/>
      <c r="D16" s="1159"/>
      <c r="E16" s="1159"/>
      <c r="F16" s="1159"/>
      <c r="G16" s="1159"/>
      <c r="H16" s="1159"/>
      <c r="I16" s="1159"/>
      <c r="J16" s="1159"/>
      <c r="K16" s="1159"/>
      <c r="L16" s="1159"/>
      <c r="M16" s="1159"/>
      <c r="N16" s="1159"/>
      <c r="O16" s="678"/>
      <c r="P16" s="1161"/>
      <c r="Q16" s="1161"/>
      <c r="R16" s="1161"/>
      <c r="S16" s="1161"/>
      <c r="T16" s="1161"/>
      <c r="U16" s="1161"/>
      <c r="V16" s="679"/>
      <c r="W16" s="680"/>
      <c r="X16" s="1161"/>
      <c r="Y16" s="1161"/>
      <c r="Z16" s="1161"/>
      <c r="AA16" s="1161"/>
      <c r="AB16" s="1161"/>
      <c r="AC16" s="1161"/>
      <c r="AD16" s="681"/>
      <c r="AE16" s="679"/>
      <c r="AF16" s="1161"/>
      <c r="AG16" s="1161"/>
      <c r="AH16" s="1161"/>
      <c r="AI16" s="1161"/>
      <c r="AJ16" s="1161"/>
      <c r="AK16" s="1161"/>
      <c r="AL16" s="682"/>
      <c r="AM16" s="683"/>
      <c r="AN16" s="1161"/>
      <c r="AO16" s="1161"/>
      <c r="AP16" s="1161"/>
      <c r="AQ16" s="1161"/>
      <c r="AR16" s="1161"/>
      <c r="AS16" s="1161"/>
      <c r="AT16" s="684"/>
      <c r="AU16" s="679"/>
      <c r="AV16" s="1161"/>
      <c r="AW16" s="1161"/>
      <c r="AX16" s="1161"/>
      <c r="AY16" s="1161"/>
      <c r="AZ16" s="1161"/>
      <c r="BA16" s="1161"/>
      <c r="BB16" s="685"/>
    </row>
    <row r="17" spans="2:54" ht="13.5" customHeight="1">
      <c r="B17" s="637"/>
      <c r="C17" s="1166" t="s">
        <v>507</v>
      </c>
      <c r="D17" s="1166"/>
      <c r="E17" s="1166"/>
      <c r="F17" s="1166"/>
      <c r="G17" s="1166"/>
      <c r="H17" s="1166"/>
      <c r="I17" s="1166"/>
      <c r="J17" s="1166"/>
      <c r="K17" s="1166"/>
      <c r="L17" s="1166"/>
      <c r="M17" s="1166"/>
      <c r="N17" s="1167"/>
      <c r="O17" s="686"/>
      <c r="P17" s="1168" t="s">
        <v>508</v>
      </c>
      <c r="Q17" s="1168"/>
      <c r="R17" s="1168"/>
      <c r="S17" s="1168"/>
      <c r="T17" s="1168"/>
      <c r="U17" s="1168"/>
      <c r="V17" s="687"/>
      <c r="W17" s="688"/>
      <c r="X17" s="1169">
        <v>-0.1</v>
      </c>
      <c r="Y17" s="1169"/>
      <c r="Z17" s="1169"/>
      <c r="AA17" s="1169"/>
      <c r="AB17" s="1169"/>
      <c r="AC17" s="1169"/>
      <c r="AD17" s="689"/>
      <c r="AE17" s="690"/>
      <c r="AF17" s="1169">
        <v>295</v>
      </c>
      <c r="AG17" s="1169"/>
      <c r="AH17" s="1169"/>
      <c r="AI17" s="1169"/>
      <c r="AJ17" s="1169"/>
      <c r="AK17" s="1169"/>
      <c r="AL17" s="687"/>
      <c r="AM17" s="688"/>
      <c r="AN17" s="1169">
        <v>-17</v>
      </c>
      <c r="AO17" s="1169"/>
      <c r="AP17" s="1169"/>
      <c r="AQ17" s="1169"/>
      <c r="AR17" s="1169"/>
      <c r="AS17" s="1169"/>
      <c r="AT17" s="689"/>
      <c r="AU17" s="690"/>
      <c r="AV17" s="1169">
        <v>277</v>
      </c>
      <c r="AW17" s="1169"/>
      <c r="AX17" s="1169"/>
      <c r="AY17" s="1169"/>
      <c r="AZ17" s="1169"/>
      <c r="BA17" s="1169"/>
      <c r="BB17" s="691"/>
    </row>
    <row r="18" spans="2:54" ht="13.5" customHeight="1">
      <c r="B18" s="692"/>
      <c r="C18" s="693" t="s">
        <v>509</v>
      </c>
      <c r="D18" s="693"/>
      <c r="E18" s="693"/>
      <c r="F18" s="693"/>
      <c r="G18" s="693"/>
      <c r="H18" s="693"/>
      <c r="I18" s="693"/>
      <c r="J18" s="693"/>
      <c r="K18" s="693"/>
      <c r="L18" s="693"/>
      <c r="M18" s="693"/>
      <c r="N18" s="693"/>
      <c r="O18" s="694"/>
      <c r="P18" s="1170">
        <v>16062</v>
      </c>
      <c r="Q18" s="1170"/>
      <c r="R18" s="1170"/>
      <c r="S18" s="1170"/>
      <c r="T18" s="1170"/>
      <c r="U18" s="1170"/>
      <c r="V18" s="695"/>
      <c r="W18" s="696"/>
      <c r="X18" s="1170">
        <v>11375</v>
      </c>
      <c r="Y18" s="1170"/>
      <c r="Z18" s="1170"/>
      <c r="AA18" s="1170"/>
      <c r="AB18" s="1170"/>
      <c r="AC18" s="1170"/>
      <c r="AD18" s="697"/>
      <c r="AE18" s="698"/>
      <c r="AF18" s="1170">
        <v>43428</v>
      </c>
      <c r="AG18" s="1170"/>
      <c r="AH18" s="1170"/>
      <c r="AI18" s="1170"/>
      <c r="AJ18" s="1170"/>
      <c r="AK18" s="1170"/>
      <c r="AL18" s="695"/>
      <c r="AM18" s="696"/>
      <c r="AN18" s="1170">
        <v>-1027</v>
      </c>
      <c r="AO18" s="1170"/>
      <c r="AP18" s="1170"/>
      <c r="AQ18" s="1170"/>
      <c r="AR18" s="1170"/>
      <c r="AS18" s="1170"/>
      <c r="AT18" s="697"/>
      <c r="AU18" s="698"/>
      <c r="AV18" s="1170">
        <v>69838</v>
      </c>
      <c r="AW18" s="1170"/>
      <c r="AX18" s="1170"/>
      <c r="AY18" s="1170"/>
      <c r="AZ18" s="1170"/>
      <c r="BA18" s="1170"/>
      <c r="BB18" s="699"/>
    </row>
    <row r="19" spans="3:51" ht="6" customHeight="1">
      <c r="C19" s="700"/>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1"/>
      <c r="AM19" s="701"/>
      <c r="AN19" s="701"/>
      <c r="AO19" s="701"/>
      <c r="AP19" s="701"/>
      <c r="AQ19" s="701"/>
      <c r="AR19" s="701"/>
      <c r="AS19" s="701"/>
      <c r="AT19" s="701"/>
      <c r="AU19" s="701"/>
      <c r="AV19" s="701"/>
      <c r="AW19" s="701"/>
      <c r="AX19" s="701"/>
      <c r="AY19" s="701"/>
    </row>
    <row r="20" spans="2:54" ht="12" customHeight="1">
      <c r="B20" s="1140"/>
      <c r="C20" s="1141"/>
      <c r="D20" s="1141"/>
      <c r="E20" s="1141"/>
      <c r="F20" s="1141"/>
      <c r="G20" s="1141"/>
      <c r="H20" s="1141"/>
      <c r="I20" s="1141"/>
      <c r="J20" s="1141"/>
      <c r="K20" s="1141"/>
      <c r="L20" s="1141"/>
      <c r="M20" s="1141"/>
      <c r="N20" s="1142"/>
      <c r="O20" s="1140" t="s">
        <v>510</v>
      </c>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2"/>
      <c r="AM20" s="1140" t="s">
        <v>511</v>
      </c>
      <c r="AN20" s="1174"/>
      <c r="AO20" s="1174"/>
      <c r="AP20" s="1174"/>
      <c r="AQ20" s="1174"/>
      <c r="AR20" s="1174"/>
      <c r="AS20" s="1174"/>
      <c r="AT20" s="1175"/>
      <c r="AU20" s="1140" t="s">
        <v>512</v>
      </c>
      <c r="AV20" s="1174"/>
      <c r="AW20" s="1174"/>
      <c r="AX20" s="1174"/>
      <c r="AY20" s="1174"/>
      <c r="AZ20" s="1174"/>
      <c r="BA20" s="1174"/>
      <c r="BB20" s="1175"/>
    </row>
    <row r="21" spans="2:54" ht="12" customHeight="1">
      <c r="B21" s="1171"/>
      <c r="C21" s="1172"/>
      <c r="D21" s="1172"/>
      <c r="E21" s="1172"/>
      <c r="F21" s="1172"/>
      <c r="G21" s="1172"/>
      <c r="H21" s="1172"/>
      <c r="I21" s="1172"/>
      <c r="J21" s="1172"/>
      <c r="K21" s="1172"/>
      <c r="L21" s="1172"/>
      <c r="M21" s="1172"/>
      <c r="N21" s="1173"/>
      <c r="O21" s="1171"/>
      <c r="P21" s="1172"/>
      <c r="Q21" s="1172"/>
      <c r="R21" s="1172"/>
      <c r="S21" s="1172"/>
      <c r="T21" s="1172"/>
      <c r="U21" s="1172"/>
      <c r="V21" s="1172"/>
      <c r="W21" s="1172"/>
      <c r="X21" s="1172"/>
      <c r="Y21" s="1172"/>
      <c r="Z21" s="1172"/>
      <c r="AA21" s="1172"/>
      <c r="AB21" s="1172"/>
      <c r="AC21" s="1172"/>
      <c r="AD21" s="1172"/>
      <c r="AE21" s="1172"/>
      <c r="AF21" s="1172"/>
      <c r="AG21" s="1172"/>
      <c r="AH21" s="1172"/>
      <c r="AI21" s="1172"/>
      <c r="AJ21" s="1172"/>
      <c r="AK21" s="1172"/>
      <c r="AL21" s="1173"/>
      <c r="AM21" s="1176"/>
      <c r="AN21" s="1177"/>
      <c r="AO21" s="1177"/>
      <c r="AP21" s="1177"/>
      <c r="AQ21" s="1177"/>
      <c r="AR21" s="1177"/>
      <c r="AS21" s="1177"/>
      <c r="AT21" s="1178"/>
      <c r="AU21" s="1176"/>
      <c r="AV21" s="1177"/>
      <c r="AW21" s="1177"/>
      <c r="AX21" s="1177"/>
      <c r="AY21" s="1177"/>
      <c r="AZ21" s="1177"/>
      <c r="BA21" s="1177"/>
      <c r="BB21" s="1178"/>
    </row>
    <row r="22" spans="2:54" ht="13.5" customHeight="1">
      <c r="B22" s="1171"/>
      <c r="C22" s="1172"/>
      <c r="D22" s="1172"/>
      <c r="E22" s="1172"/>
      <c r="F22" s="1172"/>
      <c r="G22" s="1172"/>
      <c r="H22" s="1172"/>
      <c r="I22" s="1172"/>
      <c r="J22" s="1172"/>
      <c r="K22" s="1172"/>
      <c r="L22" s="1172"/>
      <c r="M22" s="1172"/>
      <c r="N22" s="1173"/>
      <c r="O22" s="1182" t="s">
        <v>513</v>
      </c>
      <c r="P22" s="1183"/>
      <c r="Q22" s="1183"/>
      <c r="R22" s="1183"/>
      <c r="S22" s="1183"/>
      <c r="T22" s="1184"/>
      <c r="U22" s="1185" t="s">
        <v>514</v>
      </c>
      <c r="V22" s="1186"/>
      <c r="W22" s="1186"/>
      <c r="X22" s="1186"/>
      <c r="Y22" s="1186"/>
      <c r="Z22" s="1187"/>
      <c r="AA22" s="1185" t="s">
        <v>515</v>
      </c>
      <c r="AB22" s="1186"/>
      <c r="AC22" s="1186"/>
      <c r="AD22" s="1186"/>
      <c r="AE22" s="1186"/>
      <c r="AF22" s="1187"/>
      <c r="AG22" s="1185" t="s">
        <v>516</v>
      </c>
      <c r="AH22" s="1188"/>
      <c r="AI22" s="1188"/>
      <c r="AJ22" s="1188"/>
      <c r="AK22" s="1188"/>
      <c r="AL22" s="1189"/>
      <c r="AM22" s="1176"/>
      <c r="AN22" s="1177"/>
      <c r="AO22" s="1177"/>
      <c r="AP22" s="1177"/>
      <c r="AQ22" s="1177"/>
      <c r="AR22" s="1177"/>
      <c r="AS22" s="1177"/>
      <c r="AT22" s="1178"/>
      <c r="AU22" s="1176"/>
      <c r="AV22" s="1177"/>
      <c r="AW22" s="1177"/>
      <c r="AX22" s="1177"/>
      <c r="AY22" s="1177"/>
      <c r="AZ22" s="1177"/>
      <c r="BA22" s="1177"/>
      <c r="BB22" s="1178"/>
    </row>
    <row r="23" spans="2:54" ht="13.5" customHeight="1">
      <c r="B23" s="1143"/>
      <c r="C23" s="1144"/>
      <c r="D23" s="1144"/>
      <c r="E23" s="1144"/>
      <c r="F23" s="1144"/>
      <c r="G23" s="1144"/>
      <c r="H23" s="1144"/>
      <c r="I23" s="1144"/>
      <c r="J23" s="1144"/>
      <c r="K23" s="1144"/>
      <c r="L23" s="1144"/>
      <c r="M23" s="1144"/>
      <c r="N23" s="1145"/>
      <c r="O23" s="1143" t="s">
        <v>517</v>
      </c>
      <c r="P23" s="1190"/>
      <c r="Q23" s="1190"/>
      <c r="R23" s="1190"/>
      <c r="S23" s="1190"/>
      <c r="T23" s="1191"/>
      <c r="U23" s="1192" t="s">
        <v>518</v>
      </c>
      <c r="V23" s="1144"/>
      <c r="W23" s="1144"/>
      <c r="X23" s="1144"/>
      <c r="Y23" s="1144"/>
      <c r="Z23" s="1193"/>
      <c r="AA23" s="1192" t="s">
        <v>519</v>
      </c>
      <c r="AB23" s="1144"/>
      <c r="AC23" s="1144"/>
      <c r="AD23" s="1144"/>
      <c r="AE23" s="1144"/>
      <c r="AF23" s="1193"/>
      <c r="AG23" s="1192" t="s">
        <v>520</v>
      </c>
      <c r="AH23" s="1180"/>
      <c r="AI23" s="1180"/>
      <c r="AJ23" s="1180"/>
      <c r="AK23" s="1180"/>
      <c r="AL23" s="1181"/>
      <c r="AM23" s="1179"/>
      <c r="AN23" s="1180"/>
      <c r="AO23" s="1180"/>
      <c r="AP23" s="1180"/>
      <c r="AQ23" s="1180"/>
      <c r="AR23" s="1180"/>
      <c r="AS23" s="1180"/>
      <c r="AT23" s="1181"/>
      <c r="AU23" s="1179"/>
      <c r="AV23" s="1180"/>
      <c r="AW23" s="1180"/>
      <c r="AX23" s="1180"/>
      <c r="AY23" s="1180"/>
      <c r="AZ23" s="1180"/>
      <c r="BA23" s="1180"/>
      <c r="BB23" s="1181"/>
    </row>
    <row r="24" spans="2:54" ht="13.5" customHeight="1">
      <c r="B24" s="703"/>
      <c r="C24" s="704" t="s">
        <v>499</v>
      </c>
      <c r="D24" s="705"/>
      <c r="E24" s="705"/>
      <c r="F24" s="705"/>
      <c r="G24" s="705"/>
      <c r="H24" s="705"/>
      <c r="I24" s="705"/>
      <c r="J24" s="705"/>
      <c r="K24" s="705"/>
      <c r="L24" s="705"/>
      <c r="M24" s="705"/>
      <c r="N24" s="705"/>
      <c r="O24" s="1194">
        <v>8767</v>
      </c>
      <c r="P24" s="1195"/>
      <c r="Q24" s="1195"/>
      <c r="R24" s="1195"/>
      <c r="S24" s="1195"/>
      <c r="T24" s="644"/>
      <c r="U24" s="1196">
        <v>-6</v>
      </c>
      <c r="V24" s="1197"/>
      <c r="W24" s="1197"/>
      <c r="X24" s="1197"/>
      <c r="Y24" s="1197"/>
      <c r="Z24" s="644"/>
      <c r="AA24" s="1198">
        <v>8432</v>
      </c>
      <c r="AB24" s="1195"/>
      <c r="AC24" s="1195"/>
      <c r="AD24" s="1195"/>
      <c r="AE24" s="1195"/>
      <c r="AF24" s="706"/>
      <c r="AG24" s="1198">
        <v>17193</v>
      </c>
      <c r="AH24" s="1195"/>
      <c r="AI24" s="1195"/>
      <c r="AJ24" s="1195"/>
      <c r="AK24" s="1195"/>
      <c r="AL24" s="707"/>
      <c r="AM24" s="708"/>
      <c r="AN24" s="1199">
        <v>2270</v>
      </c>
      <c r="AO24" s="1199"/>
      <c r="AP24" s="1199"/>
      <c r="AQ24" s="1199"/>
      <c r="AR24" s="1199"/>
      <c r="AS24" s="1199"/>
      <c r="AT24" s="707"/>
      <c r="AU24" s="708"/>
      <c r="AV24" s="1199">
        <v>89023</v>
      </c>
      <c r="AW24" s="1199"/>
      <c r="AX24" s="1199"/>
      <c r="AY24" s="1199"/>
      <c r="AZ24" s="1199"/>
      <c r="BA24" s="1139"/>
      <c r="BB24" s="709"/>
    </row>
    <row r="25" spans="2:54" ht="13.5" customHeight="1">
      <c r="B25" s="703"/>
      <c r="C25" s="1154" t="s">
        <v>500</v>
      </c>
      <c r="D25" s="1155"/>
      <c r="E25" s="1155"/>
      <c r="F25" s="1155"/>
      <c r="G25" s="1155"/>
      <c r="H25" s="1155"/>
      <c r="I25" s="1155"/>
      <c r="J25" s="1155"/>
      <c r="K25" s="1155"/>
      <c r="L25" s="1155"/>
      <c r="M25" s="1155"/>
      <c r="N25" s="1156"/>
      <c r="O25" s="1200"/>
      <c r="P25" s="1201"/>
      <c r="Q25" s="1201"/>
      <c r="R25" s="1201"/>
      <c r="S25" s="1201"/>
      <c r="T25" s="651"/>
      <c r="U25" s="1202"/>
      <c r="V25" s="1201"/>
      <c r="W25" s="1201"/>
      <c r="X25" s="1201"/>
      <c r="Y25" s="1201"/>
      <c r="Z25" s="651"/>
      <c r="AA25" s="1202"/>
      <c r="AB25" s="1201"/>
      <c r="AC25" s="1201"/>
      <c r="AD25" s="1201"/>
      <c r="AE25" s="1201"/>
      <c r="AF25" s="710"/>
      <c r="AG25" s="1202"/>
      <c r="AH25" s="1201"/>
      <c r="AI25" s="1201"/>
      <c r="AJ25" s="1201"/>
      <c r="AK25" s="1201"/>
      <c r="AL25" s="711"/>
      <c r="AM25" s="712"/>
      <c r="AN25" s="1203"/>
      <c r="AO25" s="1203"/>
      <c r="AP25" s="1203"/>
      <c r="AQ25" s="1203"/>
      <c r="AR25" s="1203"/>
      <c r="AS25" s="1203"/>
      <c r="AT25" s="711"/>
      <c r="AU25" s="712"/>
      <c r="AV25" s="1203"/>
      <c r="AW25" s="1203"/>
      <c r="AX25" s="1203"/>
      <c r="AY25" s="1203"/>
      <c r="AZ25" s="1203"/>
      <c r="BA25" s="1157"/>
      <c r="BB25" s="713"/>
    </row>
    <row r="26" spans="2:54" ht="13.5" customHeight="1">
      <c r="B26" s="714"/>
      <c r="C26" s="715"/>
      <c r="D26" s="1204" t="s">
        <v>501</v>
      </c>
      <c r="E26" s="1204"/>
      <c r="F26" s="1204"/>
      <c r="G26" s="1204"/>
      <c r="H26" s="1204"/>
      <c r="I26" s="1204"/>
      <c r="J26" s="1204"/>
      <c r="K26" s="1204"/>
      <c r="L26" s="1204"/>
      <c r="M26" s="1204"/>
      <c r="N26" s="1204"/>
      <c r="O26" s="1205"/>
      <c r="P26" s="1206"/>
      <c r="Q26" s="1206"/>
      <c r="R26" s="1206"/>
      <c r="S26" s="1206"/>
      <c r="T26" s="659"/>
      <c r="U26" s="1207"/>
      <c r="V26" s="1206"/>
      <c r="W26" s="1206"/>
      <c r="X26" s="1206"/>
      <c r="Y26" s="1206"/>
      <c r="Z26" s="659"/>
      <c r="AA26" s="1207"/>
      <c r="AB26" s="1206"/>
      <c r="AC26" s="1206"/>
      <c r="AD26" s="1206"/>
      <c r="AE26" s="1206"/>
      <c r="AF26" s="716"/>
      <c r="AG26" s="1207"/>
      <c r="AH26" s="1206"/>
      <c r="AI26" s="1206"/>
      <c r="AJ26" s="1206"/>
      <c r="AK26" s="1206"/>
      <c r="AL26" s="717"/>
      <c r="AM26" s="718"/>
      <c r="AN26" s="1208"/>
      <c r="AO26" s="1208"/>
      <c r="AP26" s="1208"/>
      <c r="AQ26" s="1208"/>
      <c r="AR26" s="1208"/>
      <c r="AS26" s="1208"/>
      <c r="AT26" s="717"/>
      <c r="AU26" s="718"/>
      <c r="AV26" s="1208">
        <v>-598</v>
      </c>
      <c r="AW26" s="1208"/>
      <c r="AX26" s="1208"/>
      <c r="AY26" s="1208"/>
      <c r="AZ26" s="1208"/>
      <c r="BA26" s="1153"/>
      <c r="BB26" s="719"/>
    </row>
    <row r="27" spans="2:54" ht="13.5" customHeight="1">
      <c r="B27" s="714"/>
      <c r="C27" s="715"/>
      <c r="D27" s="1204" t="s">
        <v>502</v>
      </c>
      <c r="E27" s="1206"/>
      <c r="F27" s="1206"/>
      <c r="G27" s="1206"/>
      <c r="H27" s="1206"/>
      <c r="I27" s="1206"/>
      <c r="J27" s="1206"/>
      <c r="K27" s="1206"/>
      <c r="L27" s="1206"/>
      <c r="M27" s="1206"/>
      <c r="N27" s="1206"/>
      <c r="O27" s="1205"/>
      <c r="P27" s="1206"/>
      <c r="Q27" s="1206"/>
      <c r="R27" s="1206"/>
      <c r="S27" s="1206"/>
      <c r="T27" s="659"/>
      <c r="U27" s="1207"/>
      <c r="V27" s="1206"/>
      <c r="W27" s="1206"/>
      <c r="X27" s="1206"/>
      <c r="Y27" s="1206"/>
      <c r="Z27" s="659"/>
      <c r="AA27" s="1207"/>
      <c r="AB27" s="1206"/>
      <c r="AC27" s="1206"/>
      <c r="AD27" s="1206"/>
      <c r="AE27" s="1206"/>
      <c r="AF27" s="716"/>
      <c r="AG27" s="1207"/>
      <c r="AH27" s="1206"/>
      <c r="AI27" s="1206"/>
      <c r="AJ27" s="1206"/>
      <c r="AK27" s="1206"/>
      <c r="AL27" s="717"/>
      <c r="AM27" s="718"/>
      <c r="AN27" s="1208"/>
      <c r="AO27" s="1208"/>
      <c r="AP27" s="1208"/>
      <c r="AQ27" s="1208"/>
      <c r="AR27" s="1208"/>
      <c r="AS27" s="1208"/>
      <c r="AT27" s="717"/>
      <c r="AU27" s="718"/>
      <c r="AV27" s="1208">
        <v>887</v>
      </c>
      <c r="AW27" s="1208"/>
      <c r="AX27" s="1208"/>
      <c r="AY27" s="1208"/>
      <c r="AZ27" s="1208"/>
      <c r="BA27" s="1153"/>
      <c r="BB27" s="719"/>
    </row>
    <row r="28" spans="2:54" ht="13.5" customHeight="1">
      <c r="B28" s="714"/>
      <c r="C28" s="715"/>
      <c r="D28" s="1204" t="s">
        <v>503</v>
      </c>
      <c r="E28" s="1206"/>
      <c r="F28" s="1206"/>
      <c r="G28" s="1206"/>
      <c r="H28" s="1206"/>
      <c r="I28" s="1206"/>
      <c r="J28" s="1206"/>
      <c r="K28" s="1206"/>
      <c r="L28" s="1206"/>
      <c r="M28" s="1206"/>
      <c r="N28" s="1206"/>
      <c r="O28" s="1205"/>
      <c r="P28" s="1206"/>
      <c r="Q28" s="1206"/>
      <c r="R28" s="1206"/>
      <c r="S28" s="1206"/>
      <c r="T28" s="659"/>
      <c r="U28" s="1207"/>
      <c r="V28" s="1206"/>
      <c r="W28" s="1206"/>
      <c r="X28" s="1206"/>
      <c r="Y28" s="1206"/>
      <c r="Z28" s="659"/>
      <c r="AA28" s="1207"/>
      <c r="AB28" s="1206"/>
      <c r="AC28" s="1206"/>
      <c r="AD28" s="1206"/>
      <c r="AE28" s="1206"/>
      <c r="AF28" s="716"/>
      <c r="AG28" s="1207"/>
      <c r="AH28" s="1206"/>
      <c r="AI28" s="1206"/>
      <c r="AJ28" s="1206"/>
      <c r="AK28" s="1206"/>
      <c r="AL28" s="717"/>
      <c r="AM28" s="718"/>
      <c r="AN28" s="1208"/>
      <c r="AO28" s="1208"/>
      <c r="AP28" s="1208"/>
      <c r="AQ28" s="1208"/>
      <c r="AR28" s="1208"/>
      <c r="AS28" s="1208"/>
      <c r="AT28" s="717"/>
      <c r="AU28" s="718"/>
      <c r="AV28" s="1208">
        <v>-79</v>
      </c>
      <c r="AW28" s="1208"/>
      <c r="AX28" s="1208"/>
      <c r="AY28" s="1208"/>
      <c r="AZ28" s="1208"/>
      <c r="BA28" s="1153"/>
      <c r="BB28" s="719"/>
    </row>
    <row r="29" spans="2:54" ht="13.5" customHeight="1">
      <c r="B29" s="714"/>
      <c r="C29" s="715"/>
      <c r="D29" s="1204" t="s">
        <v>504</v>
      </c>
      <c r="E29" s="1204"/>
      <c r="F29" s="1204"/>
      <c r="G29" s="1204"/>
      <c r="H29" s="1204"/>
      <c r="I29" s="1204"/>
      <c r="J29" s="1204"/>
      <c r="K29" s="1204"/>
      <c r="L29" s="1204"/>
      <c r="M29" s="1204"/>
      <c r="N29" s="1204"/>
      <c r="O29" s="1205"/>
      <c r="P29" s="1206"/>
      <c r="Q29" s="1206"/>
      <c r="R29" s="1206"/>
      <c r="S29" s="1206"/>
      <c r="T29" s="659"/>
      <c r="U29" s="1207"/>
      <c r="V29" s="1206"/>
      <c r="W29" s="1206"/>
      <c r="X29" s="1206"/>
      <c r="Y29" s="1206"/>
      <c r="Z29" s="659"/>
      <c r="AA29" s="1207"/>
      <c r="AB29" s="1206"/>
      <c r="AC29" s="1206"/>
      <c r="AD29" s="1206"/>
      <c r="AE29" s="1206"/>
      <c r="AF29" s="716"/>
      <c r="AG29" s="1207"/>
      <c r="AH29" s="1206"/>
      <c r="AI29" s="1206"/>
      <c r="AJ29" s="1206"/>
      <c r="AK29" s="1206"/>
      <c r="AL29" s="717"/>
      <c r="AM29" s="718"/>
      <c r="AN29" s="1208"/>
      <c r="AO29" s="1208"/>
      <c r="AP29" s="1208"/>
      <c r="AQ29" s="1208"/>
      <c r="AR29" s="1208"/>
      <c r="AS29" s="1208"/>
      <c r="AT29" s="717"/>
      <c r="AU29" s="718"/>
      <c r="AV29" s="1208">
        <v>49</v>
      </c>
      <c r="AW29" s="1208"/>
      <c r="AX29" s="1208"/>
      <c r="AY29" s="1208"/>
      <c r="AZ29" s="1208"/>
      <c r="BA29" s="1153"/>
      <c r="BB29" s="719"/>
    </row>
    <row r="30" spans="2:54" ht="13.5" customHeight="1">
      <c r="B30" s="714"/>
      <c r="C30" s="715"/>
      <c r="D30" s="1163" t="s">
        <v>505</v>
      </c>
      <c r="E30" s="1164"/>
      <c r="F30" s="1164"/>
      <c r="G30" s="1164"/>
      <c r="H30" s="1164"/>
      <c r="I30" s="1164"/>
      <c r="J30" s="1164"/>
      <c r="K30" s="1164"/>
      <c r="L30" s="1164"/>
      <c r="M30" s="1164"/>
      <c r="N30" s="1165"/>
      <c r="O30" s="1205"/>
      <c r="P30" s="1209"/>
      <c r="Q30" s="1209"/>
      <c r="R30" s="1209"/>
      <c r="S30" s="1209"/>
      <c r="T30" s="667"/>
      <c r="U30" s="1207"/>
      <c r="V30" s="1209"/>
      <c r="W30" s="1209"/>
      <c r="X30" s="1209"/>
      <c r="Y30" s="1209"/>
      <c r="Z30" s="667"/>
      <c r="AA30" s="1207"/>
      <c r="AB30" s="1209"/>
      <c r="AC30" s="1209"/>
      <c r="AD30" s="1209"/>
      <c r="AE30" s="1209"/>
      <c r="AF30" s="720"/>
      <c r="AG30" s="1207"/>
      <c r="AH30" s="1209"/>
      <c r="AI30" s="1209"/>
      <c r="AJ30" s="1209"/>
      <c r="AK30" s="1209"/>
      <c r="AL30" s="721"/>
      <c r="AM30" s="722"/>
      <c r="AN30" s="1208"/>
      <c r="AO30" s="1208"/>
      <c r="AP30" s="1208"/>
      <c r="AQ30" s="1208"/>
      <c r="AR30" s="1208"/>
      <c r="AS30" s="1208"/>
      <c r="AT30" s="721"/>
      <c r="AU30" s="722"/>
      <c r="AV30" s="1208">
        <v>18</v>
      </c>
      <c r="AW30" s="1209"/>
      <c r="AX30" s="1209"/>
      <c r="AY30" s="1209"/>
      <c r="AZ30" s="1209"/>
      <c r="BA30" s="1209"/>
      <c r="BB30" s="723"/>
    </row>
    <row r="31" spans="2:54" ht="19.5" customHeight="1">
      <c r="B31" s="714"/>
      <c r="C31" s="715"/>
      <c r="D31" s="1158" t="s">
        <v>506</v>
      </c>
      <c r="E31" s="1158"/>
      <c r="F31" s="1158"/>
      <c r="G31" s="1158"/>
      <c r="H31" s="1158"/>
      <c r="I31" s="1158"/>
      <c r="J31" s="1158"/>
      <c r="K31" s="1158"/>
      <c r="L31" s="1158"/>
      <c r="M31" s="1158"/>
      <c r="N31" s="1158"/>
      <c r="O31" s="1210">
        <v>-2758</v>
      </c>
      <c r="P31" s="1183"/>
      <c r="Q31" s="1183"/>
      <c r="R31" s="1183"/>
      <c r="S31" s="1183"/>
      <c r="T31" s="667"/>
      <c r="U31" s="1213">
        <v>0</v>
      </c>
      <c r="V31" s="1183"/>
      <c r="W31" s="1183"/>
      <c r="X31" s="1183"/>
      <c r="Y31" s="1183"/>
      <c r="Z31" s="667"/>
      <c r="AA31" s="1213">
        <v>-18</v>
      </c>
      <c r="AB31" s="1183"/>
      <c r="AC31" s="1183"/>
      <c r="AD31" s="1183"/>
      <c r="AE31" s="1183"/>
      <c r="AF31" s="720"/>
      <c r="AG31" s="1213">
        <v>-2776</v>
      </c>
      <c r="AH31" s="1183"/>
      <c r="AI31" s="1183"/>
      <c r="AJ31" s="1183"/>
      <c r="AK31" s="1183"/>
      <c r="AL31" s="721"/>
      <c r="AM31" s="722"/>
      <c r="AN31" s="1215">
        <v>2</v>
      </c>
      <c r="AO31" s="1160"/>
      <c r="AP31" s="1160"/>
      <c r="AQ31" s="1160"/>
      <c r="AR31" s="1160"/>
      <c r="AS31" s="1160"/>
      <c r="AT31" s="721"/>
      <c r="AU31" s="722"/>
      <c r="AV31" s="1215">
        <v>-2774</v>
      </c>
      <c r="AW31" s="1215"/>
      <c r="AX31" s="1215"/>
      <c r="AY31" s="1215"/>
      <c r="AZ31" s="1215"/>
      <c r="BA31" s="1160"/>
      <c r="BB31" s="723"/>
    </row>
    <row r="32" spans="2:54" ht="19.5" customHeight="1">
      <c r="B32" s="714"/>
      <c r="C32" s="724"/>
      <c r="D32" s="1159"/>
      <c r="E32" s="1159"/>
      <c r="F32" s="1159"/>
      <c r="G32" s="1159"/>
      <c r="H32" s="1159"/>
      <c r="I32" s="1159"/>
      <c r="J32" s="1159"/>
      <c r="K32" s="1159"/>
      <c r="L32" s="1159"/>
      <c r="M32" s="1159"/>
      <c r="N32" s="1159"/>
      <c r="O32" s="1211"/>
      <c r="P32" s="1212"/>
      <c r="Q32" s="1212"/>
      <c r="R32" s="1212"/>
      <c r="S32" s="1212"/>
      <c r="T32" s="681"/>
      <c r="U32" s="1214"/>
      <c r="V32" s="1212"/>
      <c r="W32" s="1212"/>
      <c r="X32" s="1212"/>
      <c r="Y32" s="1212"/>
      <c r="Z32" s="681"/>
      <c r="AA32" s="1214"/>
      <c r="AB32" s="1212"/>
      <c r="AC32" s="1212"/>
      <c r="AD32" s="1212"/>
      <c r="AE32" s="1212"/>
      <c r="AF32" s="726"/>
      <c r="AG32" s="1214"/>
      <c r="AH32" s="1212"/>
      <c r="AI32" s="1212"/>
      <c r="AJ32" s="1212"/>
      <c r="AK32" s="1212"/>
      <c r="AL32" s="727"/>
      <c r="AM32" s="728"/>
      <c r="AN32" s="1161"/>
      <c r="AO32" s="1161"/>
      <c r="AP32" s="1161"/>
      <c r="AQ32" s="1161"/>
      <c r="AR32" s="1161"/>
      <c r="AS32" s="1161"/>
      <c r="AT32" s="727"/>
      <c r="AU32" s="728"/>
      <c r="AV32" s="1161"/>
      <c r="AW32" s="1161"/>
      <c r="AX32" s="1161"/>
      <c r="AY32" s="1161"/>
      <c r="AZ32" s="1161"/>
      <c r="BA32" s="1161"/>
      <c r="BB32" s="729"/>
    </row>
    <row r="33" spans="2:54" ht="13.5" customHeight="1">
      <c r="B33" s="730"/>
      <c r="C33" s="1166" t="s">
        <v>507</v>
      </c>
      <c r="D33" s="1166"/>
      <c r="E33" s="1166"/>
      <c r="F33" s="1166"/>
      <c r="G33" s="1166"/>
      <c r="H33" s="1166"/>
      <c r="I33" s="1166"/>
      <c r="J33" s="1166"/>
      <c r="K33" s="1166"/>
      <c r="L33" s="1166"/>
      <c r="M33" s="1166"/>
      <c r="N33" s="1167"/>
      <c r="O33" s="1216">
        <v>-2758</v>
      </c>
      <c r="P33" s="1217"/>
      <c r="Q33" s="1217"/>
      <c r="R33" s="1217"/>
      <c r="S33" s="1217"/>
      <c r="T33" s="689"/>
      <c r="U33" s="1218">
        <v>0</v>
      </c>
      <c r="V33" s="1217"/>
      <c r="W33" s="1217"/>
      <c r="X33" s="1217"/>
      <c r="Y33" s="1217"/>
      <c r="Z33" s="689"/>
      <c r="AA33" s="1219">
        <v>-18</v>
      </c>
      <c r="AB33" s="1220"/>
      <c r="AC33" s="1220"/>
      <c r="AD33" s="1220"/>
      <c r="AE33" s="1220"/>
      <c r="AF33" s="731"/>
      <c r="AG33" s="1218">
        <v>-2776</v>
      </c>
      <c r="AH33" s="1217"/>
      <c r="AI33" s="1217"/>
      <c r="AJ33" s="1217"/>
      <c r="AK33" s="1217"/>
      <c r="AL33" s="732"/>
      <c r="AM33" s="733"/>
      <c r="AN33" s="1221">
        <v>2</v>
      </c>
      <c r="AO33" s="1221"/>
      <c r="AP33" s="1221"/>
      <c r="AQ33" s="1221"/>
      <c r="AR33" s="1221"/>
      <c r="AS33" s="1221"/>
      <c r="AT33" s="732"/>
      <c r="AU33" s="733"/>
      <c r="AV33" s="1221">
        <v>-2496</v>
      </c>
      <c r="AW33" s="1221"/>
      <c r="AX33" s="1221"/>
      <c r="AY33" s="1221"/>
      <c r="AZ33" s="1221"/>
      <c r="BA33" s="1169"/>
      <c r="BB33" s="734"/>
    </row>
    <row r="34" spans="2:54" ht="13.5" customHeight="1">
      <c r="B34" s="735"/>
      <c r="C34" s="693" t="s">
        <v>509</v>
      </c>
      <c r="D34" s="736"/>
      <c r="E34" s="736"/>
      <c r="F34" s="736"/>
      <c r="G34" s="736"/>
      <c r="H34" s="736"/>
      <c r="I34" s="736"/>
      <c r="J34" s="736"/>
      <c r="K34" s="736"/>
      <c r="L34" s="736"/>
      <c r="M34" s="736"/>
      <c r="N34" s="736"/>
      <c r="O34" s="1222">
        <v>6008</v>
      </c>
      <c r="P34" s="1190"/>
      <c r="Q34" s="1190"/>
      <c r="R34" s="1190"/>
      <c r="S34" s="1190"/>
      <c r="T34" s="697"/>
      <c r="U34" s="1223">
        <v>-5</v>
      </c>
      <c r="V34" s="1190"/>
      <c r="W34" s="1190"/>
      <c r="X34" s="1190"/>
      <c r="Y34" s="1190"/>
      <c r="Z34" s="697"/>
      <c r="AA34" s="1223">
        <v>8413</v>
      </c>
      <c r="AB34" s="1190"/>
      <c r="AC34" s="1190"/>
      <c r="AD34" s="1190"/>
      <c r="AE34" s="1190"/>
      <c r="AF34" s="737"/>
      <c r="AG34" s="1223">
        <v>14416</v>
      </c>
      <c r="AH34" s="1190"/>
      <c r="AI34" s="1190"/>
      <c r="AJ34" s="1190"/>
      <c r="AK34" s="1190"/>
      <c r="AL34" s="738"/>
      <c r="AM34" s="297"/>
      <c r="AN34" s="1224">
        <v>2272</v>
      </c>
      <c r="AO34" s="1224"/>
      <c r="AP34" s="1224"/>
      <c r="AQ34" s="1224"/>
      <c r="AR34" s="1224"/>
      <c r="AS34" s="1224"/>
      <c r="AT34" s="738"/>
      <c r="AU34" s="297"/>
      <c r="AV34" s="1224">
        <v>86527</v>
      </c>
      <c r="AW34" s="1224"/>
      <c r="AX34" s="1224"/>
      <c r="AY34" s="1224"/>
      <c r="AZ34" s="1224"/>
      <c r="BA34" s="1170"/>
      <c r="BB34" s="739"/>
    </row>
    <row r="35" spans="3:53" ht="3" customHeight="1">
      <c r="C35" s="632"/>
      <c r="D35" s="632"/>
      <c r="E35" s="632"/>
      <c r="F35" s="632"/>
      <c r="G35" s="632"/>
      <c r="H35" s="632"/>
      <c r="I35" s="632"/>
      <c r="J35" s="632"/>
      <c r="K35" s="632"/>
      <c r="L35" s="632"/>
      <c r="M35" s="632"/>
      <c r="N35" s="632"/>
      <c r="O35" s="740"/>
      <c r="P35" s="740"/>
      <c r="Q35" s="740"/>
      <c r="R35" s="740"/>
      <c r="S35" s="740"/>
      <c r="T35" s="740"/>
      <c r="U35" s="740"/>
      <c r="V35" s="633"/>
      <c r="W35" s="741"/>
      <c r="X35" s="742"/>
      <c r="Y35" s="742"/>
      <c r="Z35" s="742"/>
      <c r="AA35" s="633"/>
      <c r="AB35" s="633"/>
      <c r="AC35" s="740"/>
      <c r="AD35" s="742"/>
      <c r="AE35" s="742"/>
      <c r="AF35" s="742"/>
      <c r="AG35" s="742"/>
      <c r="AH35" s="742"/>
      <c r="AI35" s="633"/>
      <c r="AJ35" s="741"/>
      <c r="AK35" s="742"/>
      <c r="AL35" s="742"/>
      <c r="AM35" s="742"/>
      <c r="AN35" s="633"/>
      <c r="AO35" s="633"/>
      <c r="AP35" s="740"/>
      <c r="AQ35" s="742"/>
      <c r="AR35" s="742"/>
      <c r="AS35" s="742"/>
      <c r="AT35" s="742"/>
      <c r="AU35" s="742"/>
      <c r="AV35" s="633"/>
      <c r="AW35" s="743"/>
      <c r="AX35" s="725"/>
      <c r="AY35" s="725"/>
      <c r="AZ35" s="725"/>
      <c r="BA35" s="633"/>
    </row>
    <row r="36" spans="3:61" ht="13.5" customHeight="1">
      <c r="C36" s="632"/>
      <c r="D36" s="632"/>
      <c r="E36" s="632"/>
      <c r="F36" s="632"/>
      <c r="G36" s="632"/>
      <c r="H36" s="632"/>
      <c r="I36" s="632"/>
      <c r="J36" s="632"/>
      <c r="K36" s="632"/>
      <c r="L36" s="632"/>
      <c r="M36" s="632"/>
      <c r="N36" s="632"/>
      <c r="O36" s="633"/>
      <c r="P36" s="744"/>
      <c r="Q36" s="742"/>
      <c r="R36" s="742"/>
      <c r="S36" s="742"/>
      <c r="T36" s="742"/>
      <c r="U36" s="742"/>
      <c r="V36" s="742"/>
      <c r="W36" s="742"/>
      <c r="X36" s="745"/>
      <c r="Y36" s="742"/>
      <c r="Z36" s="742"/>
      <c r="AA36" s="742"/>
      <c r="AB36" s="742"/>
      <c r="AC36" s="742"/>
      <c r="AD36" s="633"/>
      <c r="AE36" s="742"/>
      <c r="AF36" s="742"/>
      <c r="AG36" s="740"/>
      <c r="AH36" s="742"/>
      <c r="AI36" s="742"/>
      <c r="AJ36" s="633"/>
      <c r="AK36" s="633"/>
      <c r="AL36" s="742"/>
      <c r="AM36" s="742"/>
      <c r="AN36" s="742"/>
      <c r="AO36" s="741"/>
      <c r="AP36" s="741"/>
      <c r="AQ36" s="633"/>
      <c r="AR36" s="742"/>
      <c r="AS36" s="742"/>
      <c r="AT36" s="742"/>
      <c r="AU36" s="746"/>
      <c r="AV36" s="741"/>
      <c r="AW36" s="632"/>
      <c r="AX36" s="725"/>
      <c r="AY36" s="725"/>
      <c r="AZ36" s="725"/>
      <c r="BA36" s="747"/>
      <c r="BB36" s="747"/>
      <c r="BC36" s="747"/>
      <c r="BD36" s="743"/>
      <c r="BE36" s="743"/>
      <c r="BF36" s="743"/>
      <c r="BG36" s="743"/>
      <c r="BH36" s="632"/>
      <c r="BI36" s="632"/>
    </row>
    <row r="37" spans="3:56" ht="13.5" customHeight="1">
      <c r="C37" s="632"/>
      <c r="D37" s="632"/>
      <c r="E37" s="632"/>
      <c r="F37" s="632"/>
      <c r="G37" s="632"/>
      <c r="H37" s="632"/>
      <c r="I37" s="632"/>
      <c r="J37" s="632"/>
      <c r="K37" s="632"/>
      <c r="L37" s="632"/>
      <c r="M37" s="632"/>
      <c r="N37" s="632"/>
      <c r="O37" s="633"/>
      <c r="P37" s="740"/>
      <c r="Q37" s="742"/>
      <c r="R37" s="742"/>
      <c r="S37" s="742"/>
      <c r="T37" s="742"/>
      <c r="U37" s="742"/>
      <c r="V37" s="742"/>
      <c r="W37" s="742"/>
      <c r="X37" s="633"/>
      <c r="Y37" s="742"/>
      <c r="Z37" s="742"/>
      <c r="AA37" s="740"/>
      <c r="AB37" s="742"/>
      <c r="AC37" s="742"/>
      <c r="AD37" s="740"/>
      <c r="AE37" s="633"/>
      <c r="AF37" s="633"/>
      <c r="AG37" s="633"/>
      <c r="AH37" s="742"/>
      <c r="AI37" s="633"/>
      <c r="AJ37" s="741"/>
      <c r="AK37" s="741"/>
      <c r="AL37" s="741"/>
      <c r="AM37" s="746"/>
      <c r="AN37" s="742"/>
      <c r="AO37" s="746"/>
      <c r="AP37" s="746"/>
      <c r="AQ37" s="741"/>
      <c r="AR37" s="741"/>
      <c r="AS37" s="741"/>
      <c r="AT37" s="741"/>
      <c r="AU37" s="746"/>
      <c r="AV37" s="746"/>
      <c r="AW37" s="747"/>
      <c r="AX37" s="747"/>
      <c r="AY37" s="743"/>
      <c r="AZ37" s="743"/>
      <c r="BA37" s="743"/>
      <c r="BB37" s="743"/>
      <c r="BC37" s="632"/>
      <c r="BD37" s="632"/>
    </row>
    <row r="38" spans="3:53" ht="13.5" customHeight="1">
      <c r="C38" s="633"/>
      <c r="D38" s="633"/>
      <c r="E38" s="633"/>
      <c r="F38" s="748"/>
      <c r="G38" s="633"/>
      <c r="H38" s="633"/>
      <c r="I38" s="633"/>
      <c r="J38" s="632"/>
      <c r="K38" s="632"/>
      <c r="L38" s="632"/>
      <c r="M38" s="632"/>
      <c r="N38" s="632"/>
      <c r="O38" s="633"/>
      <c r="P38" s="633"/>
      <c r="Q38" s="633"/>
      <c r="R38" s="633"/>
      <c r="S38" s="633"/>
      <c r="T38" s="633"/>
      <c r="U38" s="633"/>
      <c r="V38" s="633"/>
      <c r="W38" s="633"/>
      <c r="X38" s="740"/>
      <c r="Y38" s="633"/>
      <c r="Z38" s="633"/>
      <c r="AA38" s="633"/>
      <c r="AB38" s="633"/>
      <c r="AC38" s="633"/>
      <c r="AD38" s="633"/>
      <c r="AE38" s="633"/>
      <c r="AF38" s="633"/>
      <c r="AG38" s="633"/>
      <c r="AH38" s="633"/>
      <c r="AI38" s="633"/>
      <c r="AJ38" s="633"/>
      <c r="AK38" s="633"/>
      <c r="AL38" s="633"/>
      <c r="AM38" s="633"/>
      <c r="AN38" s="633"/>
      <c r="AO38" s="633"/>
      <c r="AP38" s="633"/>
      <c r="AQ38" s="740"/>
      <c r="AR38" s="740"/>
      <c r="AS38" s="740"/>
      <c r="AT38" s="740"/>
      <c r="AU38" s="740"/>
      <c r="AV38" s="740"/>
      <c r="AW38" s="749"/>
      <c r="AX38" s="632"/>
      <c r="AY38" s="632"/>
      <c r="AZ38" s="632"/>
      <c r="BA38" s="632"/>
    </row>
    <row r="39" spans="3:53" ht="13.5" customHeight="1">
      <c r="C39" s="633"/>
      <c r="D39" s="633"/>
      <c r="E39" s="633"/>
      <c r="F39" s="748"/>
      <c r="G39" s="633"/>
      <c r="H39" s="633"/>
      <c r="I39" s="633"/>
      <c r="J39" s="632"/>
      <c r="K39" s="632"/>
      <c r="L39" s="632"/>
      <c r="M39" s="632"/>
      <c r="N39" s="632"/>
      <c r="O39" s="633"/>
      <c r="P39" s="633"/>
      <c r="Q39" s="633"/>
      <c r="R39" s="633"/>
      <c r="S39" s="633"/>
      <c r="T39" s="633"/>
      <c r="U39" s="633"/>
      <c r="V39" s="633"/>
      <c r="W39" s="633"/>
      <c r="X39" s="740"/>
      <c r="Y39" s="633"/>
      <c r="Z39" s="633"/>
      <c r="AA39" s="633"/>
      <c r="AB39" s="633"/>
      <c r="AC39" s="633"/>
      <c r="AD39" s="633"/>
      <c r="AE39" s="633"/>
      <c r="AF39" s="633"/>
      <c r="AG39" s="633"/>
      <c r="AH39" s="633"/>
      <c r="AI39" s="633"/>
      <c r="AJ39" s="633"/>
      <c r="AK39" s="633"/>
      <c r="AL39" s="633"/>
      <c r="AM39" s="633"/>
      <c r="AN39" s="633"/>
      <c r="AO39" s="633"/>
      <c r="AP39" s="633"/>
      <c r="AQ39" s="740"/>
      <c r="AR39" s="740"/>
      <c r="AS39" s="740"/>
      <c r="AT39" s="740"/>
      <c r="AU39" s="740"/>
      <c r="AV39" s="740"/>
      <c r="AW39" s="749"/>
      <c r="AX39" s="632"/>
      <c r="AY39" s="632"/>
      <c r="AZ39" s="632"/>
      <c r="BA39" s="632"/>
    </row>
    <row r="40" spans="3:53" ht="13.5" customHeight="1">
      <c r="C40" s="633"/>
      <c r="D40" s="633"/>
      <c r="E40" s="633"/>
      <c r="F40" s="748"/>
      <c r="G40" s="633"/>
      <c r="H40" s="633"/>
      <c r="I40" s="633"/>
      <c r="J40" s="632"/>
      <c r="K40" s="632"/>
      <c r="L40" s="632"/>
      <c r="M40" s="632"/>
      <c r="N40" s="632"/>
      <c r="O40" s="633"/>
      <c r="P40" s="633"/>
      <c r="Q40" s="633"/>
      <c r="R40" s="633"/>
      <c r="S40" s="633"/>
      <c r="T40" s="633"/>
      <c r="U40" s="633"/>
      <c r="V40" s="633"/>
      <c r="W40" s="633"/>
      <c r="X40" s="740"/>
      <c r="Y40" s="633"/>
      <c r="Z40" s="633"/>
      <c r="AA40" s="633"/>
      <c r="AB40" s="633"/>
      <c r="AC40" s="633"/>
      <c r="AD40" s="633"/>
      <c r="AE40" s="633"/>
      <c r="AF40" s="633"/>
      <c r="AG40" s="633"/>
      <c r="AH40" s="633"/>
      <c r="AI40" s="633"/>
      <c r="AJ40" s="633"/>
      <c r="AK40" s="633"/>
      <c r="AL40" s="633"/>
      <c r="AM40" s="633"/>
      <c r="AN40" s="633"/>
      <c r="AO40" s="633"/>
      <c r="AP40" s="633"/>
      <c r="AQ40" s="740"/>
      <c r="AR40" s="740"/>
      <c r="AS40" s="740"/>
      <c r="AT40" s="740"/>
      <c r="AU40" s="740"/>
      <c r="AV40" s="740"/>
      <c r="AW40" s="749"/>
      <c r="AX40" s="632"/>
      <c r="AY40" s="632"/>
      <c r="AZ40" s="632"/>
      <c r="BA40" s="632"/>
    </row>
    <row r="41" spans="3:53" ht="13.5" customHeight="1">
      <c r="C41" s="632"/>
      <c r="D41" s="632"/>
      <c r="E41" s="632"/>
      <c r="F41" s="632"/>
      <c r="G41" s="632"/>
      <c r="H41" s="632"/>
      <c r="I41" s="632"/>
      <c r="J41" s="632"/>
      <c r="K41" s="632"/>
      <c r="L41" s="632"/>
      <c r="M41" s="632"/>
      <c r="N41" s="632"/>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633"/>
      <c r="AM41" s="633"/>
      <c r="AN41" s="633"/>
      <c r="AO41" s="633"/>
      <c r="AP41" s="633"/>
      <c r="AQ41" s="633"/>
      <c r="AR41" s="633"/>
      <c r="AS41" s="633"/>
      <c r="AT41" s="633"/>
      <c r="AU41" s="633"/>
      <c r="AV41" s="633"/>
      <c r="AW41" s="632"/>
      <c r="AX41" s="632"/>
      <c r="AY41" s="632"/>
      <c r="AZ41" s="632"/>
      <c r="BA41" s="632"/>
    </row>
    <row r="42" spans="3:53" ht="13.5" customHeight="1">
      <c r="C42" s="750"/>
      <c r="D42" s="632"/>
      <c r="E42" s="632"/>
      <c r="F42" s="632"/>
      <c r="G42" s="632"/>
      <c r="H42" s="632"/>
      <c r="I42" s="632"/>
      <c r="J42" s="632"/>
      <c r="K42" s="632"/>
      <c r="L42" s="632"/>
      <c r="M42" s="632"/>
      <c r="N42" s="632"/>
      <c r="O42" s="633"/>
      <c r="P42" s="633"/>
      <c r="Q42" s="633"/>
      <c r="R42" s="633"/>
      <c r="S42" s="633"/>
      <c r="T42" s="633"/>
      <c r="U42" s="633"/>
      <c r="V42" s="633"/>
      <c r="W42" s="633"/>
      <c r="X42" s="633"/>
      <c r="Y42" s="633"/>
      <c r="Z42" s="633"/>
      <c r="AA42" s="633"/>
      <c r="AB42" s="633"/>
      <c r="AC42" s="633"/>
      <c r="AD42" s="633"/>
      <c r="AE42" s="633"/>
      <c r="AF42" s="633"/>
      <c r="AG42" s="633"/>
      <c r="AH42" s="633"/>
      <c r="AI42" s="633"/>
      <c r="AJ42" s="633"/>
      <c r="AK42" s="633"/>
      <c r="AL42" s="633"/>
      <c r="AM42" s="633"/>
      <c r="AN42" s="633"/>
      <c r="AO42" s="633"/>
      <c r="AP42" s="633"/>
      <c r="AQ42" s="633"/>
      <c r="AR42" s="633"/>
      <c r="AS42" s="633"/>
      <c r="AT42" s="633"/>
      <c r="AU42" s="633"/>
      <c r="AV42" s="633"/>
      <c r="AW42" s="632"/>
      <c r="AX42" s="632"/>
      <c r="AY42" s="632"/>
      <c r="AZ42" s="632"/>
      <c r="BA42" s="632"/>
    </row>
    <row r="43" spans="3:59" ht="13.5" customHeight="1">
      <c r="C43" s="702"/>
      <c r="D43" s="702"/>
      <c r="E43" s="702"/>
      <c r="F43" s="702"/>
      <c r="G43" s="702"/>
      <c r="H43" s="702"/>
      <c r="I43" s="702"/>
      <c r="J43" s="702"/>
      <c r="K43" s="702"/>
      <c r="L43" s="702"/>
      <c r="M43" s="702"/>
      <c r="N43" s="702"/>
      <c r="O43" s="633"/>
      <c r="P43" s="633"/>
      <c r="Q43" s="633"/>
      <c r="R43" s="633"/>
      <c r="S43" s="633"/>
      <c r="T43" s="633"/>
      <c r="U43" s="633"/>
      <c r="V43" s="633"/>
      <c r="W43" s="633"/>
      <c r="X43" s="633"/>
      <c r="Y43" s="633"/>
      <c r="Z43" s="633"/>
      <c r="AA43" s="633"/>
      <c r="AB43" s="633"/>
      <c r="AC43" s="633"/>
      <c r="AD43" s="633"/>
      <c r="AE43" s="633"/>
      <c r="AF43" s="633"/>
      <c r="AG43" s="633"/>
      <c r="AH43" s="742"/>
      <c r="AI43" s="742"/>
      <c r="AJ43" s="742"/>
      <c r="AK43" s="742"/>
      <c r="AL43" s="742"/>
      <c r="AM43" s="742"/>
      <c r="AN43" s="742"/>
      <c r="AO43" s="742"/>
      <c r="AP43" s="633"/>
      <c r="AQ43" s="742"/>
      <c r="AR43" s="742"/>
      <c r="AS43" s="742"/>
      <c r="AT43" s="742"/>
      <c r="AU43" s="742"/>
      <c r="AV43" s="742"/>
      <c r="AW43" s="751"/>
      <c r="AX43" s="751"/>
      <c r="AY43" s="751"/>
      <c r="AZ43" s="751"/>
      <c r="BA43" s="702"/>
      <c r="BB43" s="702"/>
      <c r="BC43" s="702"/>
      <c r="BD43" s="702"/>
      <c r="BE43" s="702"/>
      <c r="BF43" s="702"/>
      <c r="BG43" s="702"/>
    </row>
    <row r="44" spans="3:59" ht="13.5" customHeight="1">
      <c r="C44" s="702"/>
      <c r="D44" s="702"/>
      <c r="E44" s="702"/>
      <c r="F44" s="702"/>
      <c r="G44" s="702"/>
      <c r="H44" s="702"/>
      <c r="I44" s="702"/>
      <c r="J44" s="702"/>
      <c r="K44" s="702"/>
      <c r="L44" s="702"/>
      <c r="M44" s="702"/>
      <c r="N44" s="702"/>
      <c r="O44" s="633"/>
      <c r="P44" s="633"/>
      <c r="Q44" s="633"/>
      <c r="R44" s="633"/>
      <c r="S44" s="633"/>
      <c r="T44" s="633"/>
      <c r="U44" s="633"/>
      <c r="V44" s="633"/>
      <c r="W44" s="633"/>
      <c r="X44" s="633"/>
      <c r="Y44" s="633"/>
      <c r="Z44" s="633"/>
      <c r="AA44" s="633"/>
      <c r="AB44" s="633"/>
      <c r="AC44" s="633"/>
      <c r="AD44" s="633"/>
      <c r="AE44" s="633"/>
      <c r="AF44" s="633"/>
      <c r="AG44" s="742"/>
      <c r="AH44" s="742"/>
      <c r="AI44" s="742"/>
      <c r="AJ44" s="742"/>
      <c r="AK44" s="742"/>
      <c r="AL44" s="742"/>
      <c r="AM44" s="742"/>
      <c r="AN44" s="742"/>
      <c r="AO44" s="742"/>
      <c r="AP44" s="742"/>
      <c r="AQ44" s="742"/>
      <c r="AR44" s="742"/>
      <c r="AS44" s="742"/>
      <c r="AT44" s="742"/>
      <c r="AU44" s="742"/>
      <c r="AV44" s="742"/>
      <c r="AW44" s="751"/>
      <c r="AX44" s="751"/>
      <c r="AY44" s="751"/>
      <c r="AZ44" s="751"/>
      <c r="BA44" s="702"/>
      <c r="BB44" s="702"/>
      <c r="BC44" s="702"/>
      <c r="BD44" s="702"/>
      <c r="BE44" s="702"/>
      <c r="BF44" s="702"/>
      <c r="BG44" s="702"/>
    </row>
    <row r="45" spans="3:59" ht="13.5" customHeight="1">
      <c r="C45" s="632"/>
      <c r="D45" s="632"/>
      <c r="E45" s="632"/>
      <c r="F45" s="632"/>
      <c r="G45" s="632"/>
      <c r="H45" s="632"/>
      <c r="I45" s="632"/>
      <c r="J45" s="632"/>
      <c r="K45" s="632"/>
      <c r="L45" s="632"/>
      <c r="M45" s="632"/>
      <c r="N45" s="632"/>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2"/>
      <c r="AX45" s="632"/>
      <c r="AY45" s="632"/>
      <c r="AZ45" s="752"/>
      <c r="BA45" s="753"/>
      <c r="BB45" s="632"/>
      <c r="BC45" s="632"/>
      <c r="BD45" s="632"/>
      <c r="BE45" s="632"/>
      <c r="BF45" s="754"/>
      <c r="BG45" s="752"/>
    </row>
    <row r="46" spans="3:59" ht="13.5" customHeight="1">
      <c r="C46" s="632"/>
      <c r="D46" s="702"/>
      <c r="E46" s="702"/>
      <c r="F46" s="702"/>
      <c r="G46" s="702"/>
      <c r="H46" s="702"/>
      <c r="I46" s="702"/>
      <c r="J46" s="702"/>
      <c r="K46" s="702"/>
      <c r="L46" s="702"/>
      <c r="M46" s="702"/>
      <c r="N46" s="702"/>
      <c r="O46" s="633"/>
      <c r="P46" s="740"/>
      <c r="Q46" s="742"/>
      <c r="R46" s="742"/>
      <c r="S46" s="742"/>
      <c r="T46" s="742"/>
      <c r="U46" s="742"/>
      <c r="V46" s="740"/>
      <c r="W46" s="633"/>
      <c r="X46" s="633"/>
      <c r="Y46" s="740"/>
      <c r="Z46" s="742"/>
      <c r="AA46" s="742"/>
      <c r="AB46" s="742"/>
      <c r="AC46" s="742"/>
      <c r="AD46" s="742"/>
      <c r="AE46" s="633"/>
      <c r="AF46" s="633"/>
      <c r="AG46" s="633"/>
      <c r="AH46" s="633"/>
      <c r="AI46" s="741"/>
      <c r="AJ46" s="742"/>
      <c r="AK46" s="742"/>
      <c r="AL46" s="742"/>
      <c r="AM46" s="741"/>
      <c r="AN46" s="633"/>
      <c r="AO46" s="633"/>
      <c r="AP46" s="633"/>
      <c r="AQ46" s="633"/>
      <c r="AR46" s="740"/>
      <c r="AS46" s="742"/>
      <c r="AT46" s="742"/>
      <c r="AU46" s="742"/>
      <c r="AV46" s="633"/>
      <c r="AW46" s="632"/>
      <c r="AX46" s="632"/>
      <c r="AY46" s="755"/>
      <c r="AZ46" s="755"/>
      <c r="BA46" s="633"/>
      <c r="BB46" s="633"/>
      <c r="BC46" s="756"/>
      <c r="BD46" s="756"/>
      <c r="BE46" s="756"/>
      <c r="BF46" s="756"/>
      <c r="BG46" s="632"/>
    </row>
    <row r="47" spans="3:59" ht="13.5" customHeight="1">
      <c r="C47" s="632"/>
      <c r="D47" s="702"/>
      <c r="E47" s="702"/>
      <c r="F47" s="702"/>
      <c r="G47" s="702"/>
      <c r="H47" s="702"/>
      <c r="I47" s="702"/>
      <c r="J47" s="702"/>
      <c r="K47" s="702"/>
      <c r="L47" s="702"/>
      <c r="M47" s="702"/>
      <c r="N47" s="702"/>
      <c r="O47" s="633"/>
      <c r="P47" s="740"/>
      <c r="Q47" s="742"/>
      <c r="R47" s="742"/>
      <c r="S47" s="742"/>
      <c r="T47" s="742"/>
      <c r="U47" s="742"/>
      <c r="V47" s="740"/>
      <c r="W47" s="633"/>
      <c r="X47" s="633"/>
      <c r="Y47" s="740"/>
      <c r="Z47" s="742"/>
      <c r="AA47" s="742"/>
      <c r="AB47" s="742"/>
      <c r="AC47" s="742"/>
      <c r="AD47" s="742"/>
      <c r="AE47" s="633"/>
      <c r="AF47" s="633"/>
      <c r="AG47" s="633"/>
      <c r="AH47" s="633"/>
      <c r="AI47" s="741"/>
      <c r="AJ47" s="742"/>
      <c r="AK47" s="742"/>
      <c r="AL47" s="742"/>
      <c r="AM47" s="741"/>
      <c r="AN47" s="633"/>
      <c r="AO47" s="633"/>
      <c r="AP47" s="633"/>
      <c r="AQ47" s="633"/>
      <c r="AR47" s="740"/>
      <c r="AS47" s="742"/>
      <c r="AT47" s="742"/>
      <c r="AU47" s="742"/>
      <c r="AV47" s="633"/>
      <c r="AW47" s="632"/>
      <c r="AX47" s="632"/>
      <c r="AY47" s="755"/>
      <c r="AZ47" s="755"/>
      <c r="BA47" s="632"/>
      <c r="BB47" s="632"/>
      <c r="BC47" s="756"/>
      <c r="BD47" s="756"/>
      <c r="BE47" s="756"/>
      <c r="BF47" s="756"/>
      <c r="BG47" s="632"/>
    </row>
    <row r="48" spans="3:53" ht="13.5" customHeight="1">
      <c r="C48" s="632"/>
      <c r="D48" s="702"/>
      <c r="E48" s="702"/>
      <c r="F48" s="702"/>
      <c r="G48" s="702"/>
      <c r="H48" s="702"/>
      <c r="I48" s="702"/>
      <c r="J48" s="702"/>
      <c r="K48" s="702"/>
      <c r="L48" s="702"/>
      <c r="M48" s="702"/>
      <c r="N48" s="702"/>
      <c r="O48" s="633"/>
      <c r="P48" s="740"/>
      <c r="Q48" s="742"/>
      <c r="R48" s="742"/>
      <c r="S48" s="742"/>
      <c r="T48" s="742"/>
      <c r="U48" s="742"/>
      <c r="V48" s="740"/>
      <c r="W48" s="633"/>
      <c r="X48" s="633"/>
      <c r="Y48" s="740"/>
      <c r="Z48" s="742"/>
      <c r="AA48" s="742"/>
      <c r="AB48" s="742"/>
      <c r="AC48" s="742"/>
      <c r="AD48" s="742"/>
      <c r="AE48" s="633"/>
      <c r="AF48" s="740"/>
      <c r="AG48" s="740"/>
      <c r="AH48" s="633"/>
      <c r="AI48" s="741"/>
      <c r="AJ48" s="742"/>
      <c r="AK48" s="742"/>
      <c r="AL48" s="742"/>
      <c r="AM48" s="741"/>
      <c r="AN48" s="633"/>
      <c r="AO48" s="633"/>
      <c r="AP48" s="633"/>
      <c r="AQ48" s="633"/>
      <c r="AR48" s="740"/>
      <c r="AS48" s="742"/>
      <c r="AT48" s="742"/>
      <c r="AU48" s="742"/>
      <c r="AV48" s="633"/>
      <c r="AW48" s="632"/>
      <c r="AX48" s="632"/>
      <c r="AY48" s="749"/>
      <c r="AZ48" s="749"/>
      <c r="BA48" s="632"/>
    </row>
    <row r="49" spans="3:53" ht="13.5" customHeight="1">
      <c r="C49" s="633"/>
      <c r="D49" s="632"/>
      <c r="E49" s="632"/>
      <c r="F49" s="633"/>
      <c r="G49" s="632"/>
      <c r="H49" s="632"/>
      <c r="I49" s="632"/>
      <c r="J49" s="632"/>
      <c r="K49" s="632"/>
      <c r="L49" s="632"/>
      <c r="M49" s="632"/>
      <c r="N49" s="632"/>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2"/>
      <c r="AX49" s="632"/>
      <c r="AY49" s="632"/>
      <c r="AZ49" s="632"/>
      <c r="BA49" s="632"/>
    </row>
    <row r="50" spans="3:53" ht="13.5" customHeight="1">
      <c r="C50" s="632"/>
      <c r="D50" s="632"/>
      <c r="E50" s="632"/>
      <c r="F50" s="633"/>
      <c r="G50" s="632"/>
      <c r="H50" s="632"/>
      <c r="I50" s="632"/>
      <c r="J50" s="632"/>
      <c r="K50" s="632"/>
      <c r="L50" s="632"/>
      <c r="M50" s="632"/>
      <c r="N50" s="632"/>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2"/>
      <c r="AX50" s="632"/>
      <c r="AY50" s="632"/>
      <c r="AZ50" s="632"/>
      <c r="BA50" s="632"/>
    </row>
    <row r="51" spans="3:53" ht="13.5" customHeight="1">
      <c r="C51" s="632"/>
      <c r="D51" s="632"/>
      <c r="E51" s="757"/>
      <c r="F51" s="632"/>
      <c r="G51" s="632"/>
      <c r="H51" s="632"/>
      <c r="I51" s="632"/>
      <c r="J51" s="632"/>
      <c r="K51" s="632"/>
      <c r="L51" s="632"/>
      <c r="M51" s="632"/>
      <c r="N51" s="632"/>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2"/>
      <c r="AX51" s="632"/>
      <c r="AY51" s="632"/>
      <c r="AZ51" s="632"/>
      <c r="BA51" s="632"/>
    </row>
    <row r="52" spans="3:53" ht="13.5" customHeight="1">
      <c r="C52" s="758"/>
      <c r="D52" s="632"/>
      <c r="E52" s="632"/>
      <c r="F52" s="632"/>
      <c r="G52" s="632"/>
      <c r="H52" s="632"/>
      <c r="I52" s="632"/>
      <c r="J52" s="632"/>
      <c r="K52" s="632"/>
      <c r="L52" s="632"/>
      <c r="M52" s="632"/>
      <c r="N52" s="632"/>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2"/>
      <c r="AX52" s="632"/>
      <c r="AY52" s="632"/>
      <c r="AZ52" s="632"/>
      <c r="BA52" s="632"/>
    </row>
    <row r="53" spans="3:53" ht="13.5" customHeight="1">
      <c r="C53" s="758"/>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L53" s="632"/>
      <c r="AM53" s="632"/>
      <c r="AN53" s="632"/>
      <c r="AO53" s="632"/>
      <c r="AP53" s="632"/>
      <c r="AQ53" s="632"/>
      <c r="AR53" s="632"/>
      <c r="AS53" s="632"/>
      <c r="AT53" s="632"/>
      <c r="AU53" s="632"/>
      <c r="AV53" s="632"/>
      <c r="AW53" s="632"/>
      <c r="AX53" s="632"/>
      <c r="AY53" s="632"/>
      <c r="AZ53" s="632"/>
      <c r="BA53" s="632"/>
    </row>
    <row r="54" spans="3:53" ht="13.5" customHeight="1">
      <c r="C54" s="758"/>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M54" s="632"/>
      <c r="AN54" s="632"/>
      <c r="AO54" s="632"/>
      <c r="AP54" s="632"/>
      <c r="AQ54" s="632"/>
      <c r="AR54" s="632"/>
      <c r="AS54" s="632"/>
      <c r="AT54" s="632"/>
      <c r="AU54" s="632"/>
      <c r="AV54" s="632"/>
      <c r="AW54" s="632"/>
      <c r="AX54" s="632"/>
      <c r="AY54" s="632"/>
      <c r="AZ54" s="632"/>
      <c r="BA54" s="632"/>
    </row>
    <row r="55" spans="3:53" ht="13.5" customHeight="1">
      <c r="C55" s="758"/>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632"/>
      <c r="BA55" s="632"/>
    </row>
    <row r="56" spans="3:53" ht="13.5" customHeight="1">
      <c r="C56" s="757"/>
      <c r="D56" s="632"/>
      <c r="E56" s="632"/>
      <c r="F56" s="632"/>
      <c r="G56" s="632"/>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632"/>
      <c r="AI56" s="632"/>
      <c r="AJ56" s="632"/>
      <c r="AK56" s="632"/>
      <c r="AL56" s="632"/>
      <c r="AM56" s="632"/>
      <c r="AN56" s="632"/>
      <c r="AO56" s="632"/>
      <c r="AP56" s="632"/>
      <c r="AQ56" s="632"/>
      <c r="AR56" s="632"/>
      <c r="AS56" s="632"/>
      <c r="AT56" s="632"/>
      <c r="AU56" s="632"/>
      <c r="AV56" s="632"/>
      <c r="AW56" s="632"/>
      <c r="AX56" s="632"/>
      <c r="AY56" s="632"/>
      <c r="AZ56" s="632"/>
      <c r="BA56" s="632"/>
    </row>
    <row r="57" spans="3:53" ht="13.5" customHeight="1">
      <c r="C57" s="702"/>
      <c r="D57" s="702"/>
      <c r="E57" s="702"/>
      <c r="F57" s="702"/>
      <c r="G57" s="702"/>
      <c r="H57" s="702"/>
      <c r="I57" s="702"/>
      <c r="J57" s="702"/>
      <c r="K57" s="702"/>
      <c r="L57" s="702"/>
      <c r="M57" s="702"/>
      <c r="N57" s="702"/>
      <c r="O57" s="632"/>
      <c r="P57" s="632"/>
      <c r="Q57" s="632"/>
      <c r="R57" s="759"/>
      <c r="S57" s="759"/>
      <c r="T57" s="759"/>
      <c r="U57" s="759"/>
      <c r="V57" s="759"/>
      <c r="W57" s="759"/>
      <c r="X57" s="751"/>
      <c r="Y57" s="632"/>
      <c r="Z57" s="632"/>
      <c r="AA57" s="632"/>
      <c r="AB57" s="632"/>
      <c r="AC57" s="632"/>
      <c r="AD57" s="632"/>
      <c r="AE57" s="759"/>
      <c r="AF57" s="759"/>
      <c r="AG57" s="759"/>
      <c r="AH57" s="759"/>
      <c r="AI57" s="759"/>
      <c r="AJ57" s="759"/>
      <c r="AK57" s="751"/>
      <c r="AL57" s="632"/>
      <c r="AM57" s="632"/>
      <c r="AN57" s="632"/>
      <c r="AO57" s="632"/>
      <c r="AP57" s="632"/>
      <c r="AQ57" s="632"/>
      <c r="AR57" s="759"/>
      <c r="AS57" s="759"/>
      <c r="AT57" s="759"/>
      <c r="AU57" s="759"/>
      <c r="AV57" s="759"/>
      <c r="AW57" s="759"/>
      <c r="AX57" s="751"/>
      <c r="AY57" s="632"/>
      <c r="AZ57" s="632"/>
      <c r="BA57" s="632"/>
    </row>
    <row r="58" spans="3:53" ht="13.5" customHeight="1">
      <c r="C58" s="702"/>
      <c r="D58" s="702"/>
      <c r="E58" s="702"/>
      <c r="F58" s="702"/>
      <c r="G58" s="702"/>
      <c r="H58" s="702"/>
      <c r="I58" s="702"/>
      <c r="J58" s="702"/>
      <c r="K58" s="702"/>
      <c r="L58" s="702"/>
      <c r="M58" s="702"/>
      <c r="N58" s="702"/>
      <c r="O58" s="632"/>
      <c r="P58" s="632"/>
      <c r="Q58" s="632"/>
      <c r="R58" s="759"/>
      <c r="S58" s="759"/>
      <c r="T58" s="759"/>
      <c r="U58" s="759"/>
      <c r="V58" s="759"/>
      <c r="W58" s="759"/>
      <c r="X58" s="751"/>
      <c r="Y58" s="632"/>
      <c r="Z58" s="632"/>
      <c r="AA58" s="632"/>
      <c r="AB58" s="632"/>
      <c r="AC58" s="632"/>
      <c r="AD58" s="632"/>
      <c r="AE58" s="759"/>
      <c r="AF58" s="759"/>
      <c r="AG58" s="759"/>
      <c r="AH58" s="759"/>
      <c r="AI58" s="759"/>
      <c r="AJ58" s="759"/>
      <c r="AK58" s="751"/>
      <c r="AL58" s="632"/>
      <c r="AM58" s="632"/>
      <c r="AN58" s="632"/>
      <c r="AO58" s="632"/>
      <c r="AP58" s="632"/>
      <c r="AQ58" s="632"/>
      <c r="AR58" s="759"/>
      <c r="AS58" s="759"/>
      <c r="AT58" s="759"/>
      <c r="AU58" s="759"/>
      <c r="AV58" s="759"/>
      <c r="AW58" s="759"/>
      <c r="AX58" s="751"/>
      <c r="AY58" s="632"/>
      <c r="AZ58" s="632"/>
      <c r="BA58" s="632"/>
    </row>
    <row r="59" spans="3:53" ht="13.5" customHeight="1">
      <c r="C59" s="702"/>
      <c r="D59" s="702"/>
      <c r="E59" s="702"/>
      <c r="F59" s="702"/>
      <c r="G59" s="702"/>
      <c r="H59" s="702"/>
      <c r="I59" s="702"/>
      <c r="J59" s="702"/>
      <c r="K59" s="702"/>
      <c r="L59" s="702"/>
      <c r="M59" s="702"/>
      <c r="N59" s="702"/>
      <c r="O59" s="632"/>
      <c r="P59" s="632"/>
      <c r="Q59" s="632"/>
      <c r="R59" s="632"/>
      <c r="S59" s="632"/>
      <c r="T59" s="632"/>
      <c r="U59" s="632"/>
      <c r="V59" s="632"/>
      <c r="W59" s="632"/>
      <c r="X59" s="754"/>
      <c r="Y59" s="754"/>
      <c r="Z59" s="754"/>
      <c r="AA59" s="632"/>
      <c r="AB59" s="632"/>
      <c r="AC59" s="632"/>
      <c r="AD59" s="632"/>
      <c r="AE59" s="632"/>
      <c r="AF59" s="632"/>
      <c r="AG59" s="632"/>
      <c r="AH59" s="632"/>
      <c r="AI59" s="632"/>
      <c r="AJ59" s="632"/>
      <c r="AK59" s="754"/>
      <c r="AL59" s="754"/>
      <c r="AM59" s="754"/>
      <c r="AN59" s="632"/>
      <c r="AO59" s="632"/>
      <c r="AP59" s="632"/>
      <c r="AQ59" s="632"/>
      <c r="AR59" s="632"/>
      <c r="AS59" s="632"/>
      <c r="AT59" s="632"/>
      <c r="AU59" s="632"/>
      <c r="AV59" s="632"/>
      <c r="AW59" s="632"/>
      <c r="AX59" s="754"/>
      <c r="AY59" s="754"/>
      <c r="AZ59" s="754"/>
      <c r="BA59" s="632"/>
    </row>
    <row r="60" spans="3:53" ht="13.5" customHeight="1">
      <c r="C60" s="702"/>
      <c r="D60" s="702"/>
      <c r="E60" s="759"/>
      <c r="F60" s="725"/>
      <c r="G60" s="725"/>
      <c r="H60" s="725"/>
      <c r="I60" s="725"/>
      <c r="J60" s="725"/>
      <c r="K60" s="725"/>
      <c r="L60" s="725"/>
      <c r="M60" s="725"/>
      <c r="N60" s="702"/>
      <c r="O60" s="632"/>
      <c r="P60" s="702"/>
      <c r="Q60" s="702"/>
      <c r="R60" s="749"/>
      <c r="S60" s="749"/>
      <c r="T60" s="749"/>
      <c r="U60" s="749"/>
      <c r="V60" s="749"/>
      <c r="W60" s="749"/>
      <c r="X60" s="749"/>
      <c r="Y60" s="749"/>
      <c r="Z60" s="749"/>
      <c r="AA60" s="740"/>
      <c r="AB60" s="749"/>
      <c r="AC60" s="749"/>
      <c r="AD60" s="749"/>
      <c r="AE60" s="749"/>
      <c r="AF60" s="749"/>
      <c r="AG60" s="749"/>
      <c r="AH60" s="749"/>
      <c r="AI60" s="749"/>
      <c r="AJ60" s="749"/>
      <c r="AK60" s="749"/>
      <c r="AL60" s="749"/>
      <c r="AM60" s="749"/>
      <c r="AN60" s="740"/>
      <c r="AO60" s="749"/>
      <c r="AP60" s="749"/>
      <c r="AQ60" s="749"/>
      <c r="AR60" s="749"/>
      <c r="AS60" s="749"/>
      <c r="AT60" s="749"/>
      <c r="AU60" s="749"/>
      <c r="AV60" s="749"/>
      <c r="AW60" s="749"/>
      <c r="AX60" s="760"/>
      <c r="AY60" s="760"/>
      <c r="AZ60" s="632"/>
      <c r="BA60" s="633"/>
    </row>
    <row r="61" spans="3:53" ht="13.5" customHeight="1">
      <c r="C61" s="702"/>
      <c r="D61" s="702"/>
      <c r="E61" s="759"/>
      <c r="F61" s="725"/>
      <c r="G61" s="725"/>
      <c r="H61" s="725"/>
      <c r="I61" s="725"/>
      <c r="J61" s="725"/>
      <c r="K61" s="725"/>
      <c r="L61" s="725"/>
      <c r="M61" s="725"/>
      <c r="N61" s="702"/>
      <c r="O61" s="632"/>
      <c r="P61" s="702"/>
      <c r="Q61" s="702"/>
      <c r="R61" s="749"/>
      <c r="S61" s="749"/>
      <c r="T61" s="749"/>
      <c r="U61" s="749"/>
      <c r="V61" s="749"/>
      <c r="W61" s="749"/>
      <c r="X61" s="749"/>
      <c r="Y61" s="749"/>
      <c r="Z61" s="749"/>
      <c r="AA61" s="740"/>
      <c r="AB61" s="749"/>
      <c r="AC61" s="749"/>
      <c r="AD61" s="749"/>
      <c r="AE61" s="749"/>
      <c r="AF61" s="749"/>
      <c r="AG61" s="749"/>
      <c r="AH61" s="749"/>
      <c r="AI61" s="749"/>
      <c r="AJ61" s="749"/>
      <c r="AK61" s="749"/>
      <c r="AL61" s="749"/>
      <c r="AM61" s="749"/>
      <c r="AN61" s="740"/>
      <c r="AO61" s="749"/>
      <c r="AP61" s="749"/>
      <c r="AQ61" s="749"/>
      <c r="AR61" s="749"/>
      <c r="AS61" s="749"/>
      <c r="AT61" s="749"/>
      <c r="AU61" s="749"/>
      <c r="AV61" s="749"/>
      <c r="AW61" s="749"/>
      <c r="AX61" s="760"/>
      <c r="AY61" s="760"/>
      <c r="AZ61" s="632"/>
      <c r="BA61" s="633"/>
    </row>
    <row r="62" spans="3:53" ht="13.5" customHeight="1">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32"/>
      <c r="AL62" s="632"/>
      <c r="AM62" s="632"/>
      <c r="AN62" s="632"/>
      <c r="AO62" s="632"/>
      <c r="AP62" s="632"/>
      <c r="AQ62" s="632"/>
      <c r="AR62" s="632"/>
      <c r="AS62" s="632"/>
      <c r="AT62" s="632"/>
      <c r="AU62" s="632"/>
      <c r="AV62" s="632"/>
      <c r="AW62" s="632"/>
      <c r="AX62" s="632"/>
      <c r="AY62" s="632"/>
      <c r="AZ62" s="632"/>
      <c r="BA62" s="632"/>
    </row>
    <row r="63" spans="3:53" ht="13.5" customHeight="1">
      <c r="C63" s="632"/>
      <c r="D63" s="761"/>
      <c r="E63" s="762"/>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c r="AS63" s="763"/>
      <c r="AT63" s="763"/>
      <c r="AU63" s="763"/>
      <c r="AV63" s="763"/>
      <c r="AW63" s="763"/>
      <c r="AX63" s="763"/>
      <c r="AY63" s="763"/>
      <c r="AZ63" s="763"/>
      <c r="BA63" s="763"/>
    </row>
    <row r="64" spans="3:53" ht="13.5">
      <c r="C64" s="632"/>
      <c r="D64" s="632"/>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3"/>
      <c r="AY64" s="763"/>
      <c r="AZ64" s="763"/>
      <c r="BA64" s="763"/>
    </row>
    <row r="65" spans="3:53" ht="13.5">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32"/>
      <c r="AL65" s="632"/>
      <c r="AM65" s="632"/>
      <c r="AN65" s="632"/>
      <c r="AO65" s="632"/>
      <c r="AP65" s="632"/>
      <c r="AQ65" s="632"/>
      <c r="AR65" s="632"/>
      <c r="AS65" s="632"/>
      <c r="AT65" s="632"/>
      <c r="AU65" s="632"/>
      <c r="AV65" s="632"/>
      <c r="AW65" s="632"/>
      <c r="AX65" s="632"/>
      <c r="AY65" s="632"/>
      <c r="AZ65" s="632"/>
      <c r="BA65" s="632"/>
    </row>
    <row r="66" spans="3:53" ht="13.5">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2"/>
      <c r="AZ66" s="632"/>
      <c r="BA66" s="632"/>
    </row>
    <row r="67" spans="3:53" ht="13.5">
      <c r="C67" s="632"/>
      <c r="D67" s="632"/>
      <c r="E67" s="632"/>
      <c r="F67" s="632"/>
      <c r="G67" s="632"/>
      <c r="H67" s="632"/>
      <c r="I67" s="632"/>
      <c r="J67" s="632"/>
      <c r="K67" s="632"/>
      <c r="L67" s="632"/>
      <c r="M67" s="764"/>
      <c r="N67" s="764"/>
      <c r="O67" s="764"/>
      <c r="P67" s="764"/>
      <c r="Q67" s="764"/>
      <c r="R67" s="764"/>
      <c r="S67" s="764"/>
      <c r="T67" s="764"/>
      <c r="U67" s="764"/>
      <c r="V67" s="764"/>
      <c r="W67" s="764"/>
      <c r="X67" s="764"/>
      <c r="Y67" s="764"/>
      <c r="Z67" s="764"/>
      <c r="AA67" s="764"/>
      <c r="AB67" s="764"/>
      <c r="AC67" s="764"/>
      <c r="AD67" s="764"/>
      <c r="AE67" s="764"/>
      <c r="AF67" s="764"/>
      <c r="AG67" s="764"/>
      <c r="AH67" s="764"/>
      <c r="AI67" s="764"/>
      <c r="AJ67" s="764"/>
      <c r="AK67" s="764"/>
      <c r="AL67" s="764"/>
      <c r="AM67" s="764"/>
      <c r="AN67" s="764"/>
      <c r="AO67" s="632"/>
      <c r="AP67" s="765"/>
      <c r="AQ67" s="766"/>
      <c r="AR67" s="766"/>
      <c r="AS67" s="766"/>
      <c r="AT67" s="765"/>
      <c r="AU67" s="766"/>
      <c r="AV67" s="766"/>
      <c r="AW67" s="766"/>
      <c r="AX67" s="765"/>
      <c r="AY67" s="766"/>
      <c r="AZ67" s="766"/>
      <c r="BA67" s="766"/>
    </row>
    <row r="68" spans="3:53" ht="13.5">
      <c r="C68" s="632"/>
      <c r="D68" s="632"/>
      <c r="E68" s="632"/>
      <c r="F68" s="632"/>
      <c r="G68" s="632"/>
      <c r="H68" s="632"/>
      <c r="I68" s="632"/>
      <c r="J68" s="632"/>
      <c r="K68" s="632"/>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K68" s="633"/>
      <c r="AL68" s="633"/>
      <c r="AM68" s="764"/>
      <c r="AN68" s="767"/>
      <c r="AO68" s="767"/>
      <c r="AP68" s="765"/>
      <c r="AQ68" s="766"/>
      <c r="AR68" s="766"/>
      <c r="AS68" s="766"/>
      <c r="AT68" s="765"/>
      <c r="AU68" s="766"/>
      <c r="AV68" s="766"/>
      <c r="AW68" s="766"/>
      <c r="AX68" s="765"/>
      <c r="AY68" s="766"/>
      <c r="AZ68" s="766"/>
      <c r="BA68" s="766"/>
    </row>
    <row r="69" spans="3:53" ht="13.5">
      <c r="C69" s="632"/>
      <c r="D69" s="633"/>
      <c r="E69" s="633"/>
      <c r="F69" s="633"/>
      <c r="G69" s="633"/>
      <c r="H69" s="633"/>
      <c r="I69" s="633"/>
      <c r="J69" s="633"/>
      <c r="K69" s="632"/>
      <c r="L69" s="632"/>
      <c r="M69" s="632"/>
      <c r="N69" s="632"/>
      <c r="O69" s="632"/>
      <c r="P69" s="632"/>
      <c r="Q69" s="632"/>
      <c r="R69" s="632"/>
      <c r="S69" s="632"/>
      <c r="T69" s="632"/>
      <c r="U69" s="632"/>
      <c r="V69" s="632"/>
      <c r="W69" s="632"/>
      <c r="X69" s="632"/>
      <c r="Y69" s="632"/>
      <c r="Z69" s="632"/>
      <c r="AA69" s="632"/>
      <c r="AB69" s="632"/>
      <c r="AC69" s="632"/>
      <c r="AD69" s="632"/>
      <c r="AE69" s="632"/>
      <c r="AF69" s="632"/>
      <c r="AG69" s="632"/>
      <c r="AH69" s="632"/>
      <c r="AI69" s="632"/>
      <c r="AJ69" s="632"/>
      <c r="AK69" s="632"/>
      <c r="AL69" s="632"/>
      <c r="AM69" s="632"/>
      <c r="AN69" s="632"/>
      <c r="AO69" s="632"/>
      <c r="AP69" s="632"/>
      <c r="AQ69" s="632"/>
      <c r="AR69" s="632"/>
      <c r="AS69" s="632"/>
      <c r="AT69" s="632"/>
      <c r="AU69" s="632"/>
      <c r="AV69" s="632"/>
      <c r="AW69" s="632"/>
      <c r="AX69" s="632"/>
      <c r="AY69" s="632"/>
      <c r="AZ69" s="632"/>
      <c r="BA69" s="632"/>
    </row>
    <row r="70" spans="3:53" ht="13.5">
      <c r="C70" s="632"/>
      <c r="D70" s="633"/>
      <c r="E70" s="633"/>
      <c r="F70" s="633"/>
      <c r="G70" s="633"/>
      <c r="H70" s="633"/>
      <c r="I70" s="633"/>
      <c r="J70" s="633"/>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2"/>
      <c r="AI70" s="632"/>
      <c r="AJ70" s="632"/>
      <c r="AK70" s="632"/>
      <c r="AL70" s="632"/>
      <c r="AM70" s="632"/>
      <c r="AN70" s="632"/>
      <c r="AO70" s="632"/>
      <c r="AP70" s="632"/>
      <c r="AQ70" s="632"/>
      <c r="AR70" s="632"/>
      <c r="AS70" s="632"/>
      <c r="AT70" s="632"/>
      <c r="AU70" s="632"/>
      <c r="AV70" s="632"/>
      <c r="AW70" s="632"/>
      <c r="AX70" s="632"/>
      <c r="AY70" s="632"/>
      <c r="AZ70" s="632"/>
      <c r="BA70" s="632"/>
    </row>
    <row r="71" spans="3:53" ht="13.5">
      <c r="C71" s="632"/>
      <c r="D71" s="633"/>
      <c r="E71" s="633"/>
      <c r="F71" s="633"/>
      <c r="G71" s="633"/>
      <c r="H71" s="633"/>
      <c r="I71" s="633"/>
      <c r="J71" s="633"/>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632"/>
      <c r="AM71" s="632"/>
      <c r="AN71" s="632"/>
      <c r="AO71" s="632"/>
      <c r="AP71" s="632"/>
      <c r="AQ71" s="632"/>
      <c r="AR71" s="632"/>
      <c r="AS71" s="632"/>
      <c r="AT71" s="632"/>
      <c r="AU71" s="632"/>
      <c r="AV71" s="632"/>
      <c r="AW71" s="632"/>
      <c r="AX71" s="632"/>
      <c r="AY71" s="632"/>
      <c r="AZ71" s="632"/>
      <c r="BA71" s="632"/>
    </row>
    <row r="72" spans="3:53" ht="13.5">
      <c r="C72" s="633"/>
      <c r="D72" s="633"/>
      <c r="E72" s="633"/>
      <c r="F72" s="633"/>
      <c r="G72" s="633"/>
      <c r="H72" s="632"/>
      <c r="I72" s="632"/>
      <c r="J72" s="632"/>
      <c r="K72" s="632"/>
      <c r="L72" s="632"/>
      <c r="M72" s="632"/>
      <c r="N72" s="632"/>
      <c r="O72" s="632"/>
      <c r="P72" s="632"/>
      <c r="Q72" s="632"/>
      <c r="R72" s="633"/>
      <c r="S72" s="633"/>
      <c r="T72" s="633"/>
      <c r="U72" s="633"/>
      <c r="V72" s="633"/>
      <c r="W72" s="633"/>
      <c r="X72" s="633"/>
      <c r="Y72" s="633"/>
      <c r="Z72" s="633"/>
      <c r="AA72" s="633"/>
      <c r="AB72" s="633"/>
      <c r="AC72" s="633"/>
      <c r="AD72" s="633"/>
      <c r="AE72" s="633"/>
      <c r="AF72" s="633"/>
      <c r="AG72" s="633"/>
      <c r="AH72" s="633"/>
      <c r="AI72" s="633"/>
      <c r="AJ72" s="633"/>
      <c r="AK72" s="633"/>
      <c r="AL72" s="633"/>
      <c r="AM72" s="633"/>
      <c r="AN72" s="632"/>
      <c r="AO72" s="632"/>
      <c r="AP72" s="632"/>
      <c r="AQ72" s="632"/>
      <c r="AR72" s="632"/>
      <c r="AS72" s="632"/>
      <c r="AT72" s="632"/>
      <c r="AU72" s="632"/>
      <c r="AV72" s="632"/>
      <c r="AW72" s="632"/>
      <c r="AX72" s="632"/>
      <c r="AY72" s="632"/>
      <c r="AZ72" s="632"/>
      <c r="BA72" s="632"/>
    </row>
    <row r="73" spans="3:53" ht="13.5">
      <c r="C73" s="633"/>
      <c r="D73" s="633"/>
      <c r="E73" s="633"/>
      <c r="F73" s="633"/>
      <c r="G73" s="633"/>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32"/>
      <c r="BA73" s="632"/>
    </row>
    <row r="74" spans="3:53" ht="13.5">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32"/>
      <c r="BA74" s="632"/>
    </row>
  </sheetData>
  <mergeCells count="141">
    <mergeCell ref="AG33:AK33"/>
    <mergeCell ref="AN33:AS33"/>
    <mergeCell ref="AV33:BA33"/>
    <mergeCell ref="O34:S34"/>
    <mergeCell ref="U34:Y34"/>
    <mergeCell ref="AA34:AE34"/>
    <mergeCell ref="AG34:AK34"/>
    <mergeCell ref="AN34:AS34"/>
    <mergeCell ref="AV34:BA34"/>
    <mergeCell ref="C33:N33"/>
    <mergeCell ref="O33:S33"/>
    <mergeCell ref="U33:Y33"/>
    <mergeCell ref="AA33:AE33"/>
    <mergeCell ref="AG30:AK30"/>
    <mergeCell ref="AN30:AS30"/>
    <mergeCell ref="AV30:BA30"/>
    <mergeCell ref="D31:N32"/>
    <mergeCell ref="O31:S32"/>
    <mergeCell ref="U31:Y32"/>
    <mergeCell ref="AA31:AE32"/>
    <mergeCell ref="AG31:AK32"/>
    <mergeCell ref="AN31:AS32"/>
    <mergeCell ref="AV31:BA32"/>
    <mergeCell ref="D30:N30"/>
    <mergeCell ref="O30:S30"/>
    <mergeCell ref="U30:Y30"/>
    <mergeCell ref="AA30:AE30"/>
    <mergeCell ref="AG28:AK28"/>
    <mergeCell ref="AN28:AS28"/>
    <mergeCell ref="AV28:BA28"/>
    <mergeCell ref="D29:N29"/>
    <mergeCell ref="O29:S29"/>
    <mergeCell ref="U29:Y29"/>
    <mergeCell ref="AA29:AE29"/>
    <mergeCell ref="AG29:AK29"/>
    <mergeCell ref="AN29:AS29"/>
    <mergeCell ref="AV29:BA29"/>
    <mergeCell ref="D28:N28"/>
    <mergeCell ref="O28:S28"/>
    <mergeCell ref="U28:Y28"/>
    <mergeCell ref="AA28:AE28"/>
    <mergeCell ref="AG26:AK26"/>
    <mergeCell ref="AN26:AS26"/>
    <mergeCell ref="AV26:BA26"/>
    <mergeCell ref="D27:N27"/>
    <mergeCell ref="O27:S27"/>
    <mergeCell ref="U27:Y27"/>
    <mergeCell ref="AA27:AE27"/>
    <mergeCell ref="AG27:AK27"/>
    <mergeCell ref="AN27:AS27"/>
    <mergeCell ref="AV27:BA27"/>
    <mergeCell ref="D26:N26"/>
    <mergeCell ref="O26:S26"/>
    <mergeCell ref="U26:Y26"/>
    <mergeCell ref="AA26:AE26"/>
    <mergeCell ref="AN24:AS24"/>
    <mergeCell ref="AV24:BA24"/>
    <mergeCell ref="C25:N25"/>
    <mergeCell ref="O25:S25"/>
    <mergeCell ref="U25:Y25"/>
    <mergeCell ref="AA25:AE25"/>
    <mergeCell ref="AG25:AK25"/>
    <mergeCell ref="AN25:AS25"/>
    <mergeCell ref="AV25:BA25"/>
    <mergeCell ref="AA23:AF23"/>
    <mergeCell ref="AG23:AL23"/>
    <mergeCell ref="O24:S24"/>
    <mergeCell ref="U24:Y24"/>
    <mergeCell ref="AA24:AE24"/>
    <mergeCell ref="AG24:AK24"/>
    <mergeCell ref="B20:N23"/>
    <mergeCell ref="O20:AL21"/>
    <mergeCell ref="AM20:AT23"/>
    <mergeCell ref="AU20:BB23"/>
    <mergeCell ref="O22:T22"/>
    <mergeCell ref="U22:Z22"/>
    <mergeCell ref="AA22:AF22"/>
    <mergeCell ref="AG22:AL22"/>
    <mergeCell ref="O23:T23"/>
    <mergeCell ref="U23:Z23"/>
    <mergeCell ref="AN17:AS17"/>
    <mergeCell ref="AV17:BA17"/>
    <mergeCell ref="P18:U18"/>
    <mergeCell ref="X18:AC18"/>
    <mergeCell ref="AF18:AK18"/>
    <mergeCell ref="AN18:AS18"/>
    <mergeCell ref="AV18:BA18"/>
    <mergeCell ref="C17:N17"/>
    <mergeCell ref="P17:U17"/>
    <mergeCell ref="X17:AC17"/>
    <mergeCell ref="AF17:AK17"/>
    <mergeCell ref="AN14:AS14"/>
    <mergeCell ref="AV14:BA14"/>
    <mergeCell ref="D15:N16"/>
    <mergeCell ref="P15:U16"/>
    <mergeCell ref="X15:AC16"/>
    <mergeCell ref="AF15:AK16"/>
    <mergeCell ref="AN15:AS16"/>
    <mergeCell ref="AV15:BA16"/>
    <mergeCell ref="D14:N14"/>
    <mergeCell ref="P14:U14"/>
    <mergeCell ref="X14:AC14"/>
    <mergeCell ref="AF14:AK14"/>
    <mergeCell ref="AV12:BA12"/>
    <mergeCell ref="P13:U13"/>
    <mergeCell ref="X13:AC13"/>
    <mergeCell ref="AF13:AK13"/>
    <mergeCell ref="AN13:AS13"/>
    <mergeCell ref="AV13:BA13"/>
    <mergeCell ref="P12:U12"/>
    <mergeCell ref="X12:AC12"/>
    <mergeCell ref="AF12:AK12"/>
    <mergeCell ref="AN12:AS12"/>
    <mergeCell ref="AV10:BA10"/>
    <mergeCell ref="P11:U11"/>
    <mergeCell ref="X11:AC11"/>
    <mergeCell ref="AF11:AK11"/>
    <mergeCell ref="AN11:AS11"/>
    <mergeCell ref="AV11:BA11"/>
    <mergeCell ref="P10:U10"/>
    <mergeCell ref="X10:AC10"/>
    <mergeCell ref="AF10:AK10"/>
    <mergeCell ref="AN10:AS10"/>
    <mergeCell ref="AV8:BA8"/>
    <mergeCell ref="C9:N9"/>
    <mergeCell ref="P9:U9"/>
    <mergeCell ref="X9:AC9"/>
    <mergeCell ref="AF9:AK9"/>
    <mergeCell ref="AN9:AS9"/>
    <mergeCell ref="AV9:BA9"/>
    <mergeCell ref="P8:U8"/>
    <mergeCell ref="X8:AC8"/>
    <mergeCell ref="AF8:AK8"/>
    <mergeCell ref="AN8:AS8"/>
    <mergeCell ref="B6:N7"/>
    <mergeCell ref="O6:BB6"/>
    <mergeCell ref="O7:V7"/>
    <mergeCell ref="W7:AD7"/>
    <mergeCell ref="AE7:AL7"/>
    <mergeCell ref="AM7:AT7"/>
    <mergeCell ref="AU7:BB7"/>
  </mergeCells>
  <printOptions/>
  <pageMargins left="0.3937007874015748" right="0.3937007874015748" top="0.7874015748031497" bottom="0.3937007874015748" header="0.5118110236220472" footer="0.5118110236220472"/>
  <pageSetup fitToHeight="1" fitToWidth="1" horizontalDpi="300" verticalDpi="300" orientation="portrait" paperSize="9" scale="94" r:id="rId1"/>
  <headerFooter alignWithMargins="0">
    <oddHeader>&amp;C&amp;A</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O91"/>
  <sheetViews>
    <sheetView workbookViewId="0" topLeftCell="A1">
      <selection activeCell="B1" sqref="B1"/>
    </sheetView>
  </sheetViews>
  <sheetFormatPr defaultColWidth="9.00390625" defaultRowHeight="20.25" customHeight="1"/>
  <cols>
    <col min="1" max="1" width="1.625" style="108" customWidth="1"/>
    <col min="2" max="4" width="2.375" style="108" customWidth="1"/>
    <col min="5" max="5" width="27.50390625" style="108" customWidth="1"/>
    <col min="6" max="7" width="2.125" style="108" customWidth="1"/>
    <col min="8" max="8" width="27.50390625" style="108" customWidth="1"/>
    <col min="9" max="9" width="2.00390625" style="108" customWidth="1"/>
    <col min="10" max="10" width="2.125" style="108" customWidth="1"/>
    <col min="11" max="11" width="27.50390625" style="108" customWidth="1"/>
    <col min="12" max="12" width="2.125" style="108" customWidth="1"/>
    <col min="13" max="13" width="2.125" style="108" hidden="1" customWidth="1"/>
    <col min="14" max="14" width="19.625" style="108" hidden="1" customWidth="1"/>
    <col min="15" max="15" width="2.125" style="108" hidden="1" customWidth="1"/>
    <col min="16" max="16384" width="9.00390625" style="108" customWidth="1"/>
  </cols>
  <sheetData>
    <row r="1" spans="9:12" ht="20.25" customHeight="1">
      <c r="I1" s="255"/>
      <c r="L1" s="768" t="s">
        <v>521</v>
      </c>
    </row>
    <row r="2" spans="8:14" ht="20.25" customHeight="1">
      <c r="H2" s="768"/>
      <c r="K2" s="768"/>
      <c r="N2" s="768"/>
    </row>
    <row r="3" spans="1:14" ht="20.25" customHeight="1">
      <c r="A3" s="108" t="s">
        <v>522</v>
      </c>
      <c r="B3" s="769"/>
      <c r="C3" s="769"/>
      <c r="D3" s="769"/>
      <c r="E3" s="769"/>
      <c r="F3" s="769"/>
      <c r="G3" s="769"/>
      <c r="H3" s="769"/>
      <c r="J3" s="769"/>
      <c r="K3" s="769"/>
      <c r="M3" s="769"/>
      <c r="N3" s="769"/>
    </row>
    <row r="4" spans="9:12" ht="20.25" customHeight="1" thickBot="1">
      <c r="I4" s="233"/>
      <c r="L4" s="233" t="s">
        <v>331</v>
      </c>
    </row>
    <row r="5" spans="1:15" ht="48" customHeight="1">
      <c r="A5" s="770"/>
      <c r="B5" s="1225"/>
      <c r="C5" s="1225"/>
      <c r="D5" s="1225"/>
      <c r="E5" s="1225"/>
      <c r="F5" s="771"/>
      <c r="G5" s="1226" t="s">
        <v>523</v>
      </c>
      <c r="H5" s="1226"/>
      <c r="I5" s="1226"/>
      <c r="J5" s="1226" t="s">
        <v>524</v>
      </c>
      <c r="K5" s="1226"/>
      <c r="L5" s="1226"/>
      <c r="M5" s="1226" t="s">
        <v>525</v>
      </c>
      <c r="N5" s="1226"/>
      <c r="O5" s="1226"/>
    </row>
    <row r="6" spans="1:15" ht="14.25" customHeight="1">
      <c r="A6" s="128"/>
      <c r="B6" s="773" t="s">
        <v>298</v>
      </c>
      <c r="C6" s="141"/>
      <c r="D6" s="141"/>
      <c r="E6" s="141"/>
      <c r="F6" s="173"/>
      <c r="G6" s="774"/>
      <c r="H6" s="775"/>
      <c r="I6" s="128"/>
      <c r="J6" s="774"/>
      <c r="K6" s="775"/>
      <c r="L6" s="775"/>
      <c r="M6" s="775"/>
      <c r="N6" s="775"/>
      <c r="O6" s="128"/>
    </row>
    <row r="7" spans="1:15" ht="14.25" customHeight="1">
      <c r="A7" s="128"/>
      <c r="B7" s="773" t="s">
        <v>526</v>
      </c>
      <c r="D7" s="128"/>
      <c r="E7" s="128"/>
      <c r="F7" s="173"/>
      <c r="G7" s="774"/>
      <c r="H7" s="775"/>
      <c r="I7" s="128"/>
      <c r="J7" s="774"/>
      <c r="K7" s="775"/>
      <c r="L7" s="775"/>
      <c r="M7" s="775"/>
      <c r="N7" s="775"/>
      <c r="O7" s="128"/>
    </row>
    <row r="8" spans="1:15" ht="14.25" customHeight="1">
      <c r="A8" s="128"/>
      <c r="B8" s="773" t="s">
        <v>527</v>
      </c>
      <c r="C8" s="128"/>
      <c r="F8" s="173"/>
      <c r="G8" s="776"/>
      <c r="H8" s="775">
        <v>24404</v>
      </c>
      <c r="I8" s="775"/>
      <c r="J8" s="776"/>
      <c r="K8" s="775">
        <v>24404</v>
      </c>
      <c r="L8" s="775"/>
      <c r="M8" s="775"/>
      <c r="N8" s="775">
        <v>24404</v>
      </c>
      <c r="O8" s="775"/>
    </row>
    <row r="9" spans="1:15" ht="14.25" customHeight="1">
      <c r="A9" s="128"/>
      <c r="B9" s="773" t="s">
        <v>528</v>
      </c>
      <c r="C9" s="128"/>
      <c r="F9" s="777"/>
      <c r="G9" s="778"/>
      <c r="H9" s="779">
        <v>24404</v>
      </c>
      <c r="I9" s="779"/>
      <c r="J9" s="778"/>
      <c r="K9" s="779">
        <v>24404</v>
      </c>
      <c r="L9" s="779"/>
      <c r="M9" s="779"/>
      <c r="N9" s="779">
        <v>24404</v>
      </c>
      <c r="O9" s="779"/>
    </row>
    <row r="10" spans="1:15" ht="14.25" customHeight="1">
      <c r="A10" s="128"/>
      <c r="B10" s="773" t="s">
        <v>529</v>
      </c>
      <c r="C10" s="128"/>
      <c r="E10" s="128"/>
      <c r="F10" s="173"/>
      <c r="G10" s="774"/>
      <c r="H10" s="775"/>
      <c r="I10" s="775"/>
      <c r="J10" s="774"/>
      <c r="K10" s="775"/>
      <c r="L10" s="775"/>
      <c r="M10" s="775"/>
      <c r="N10" s="775"/>
      <c r="O10" s="775"/>
    </row>
    <row r="11" spans="1:15" ht="14.25" customHeight="1">
      <c r="A11" s="128"/>
      <c r="B11" s="773" t="s">
        <v>527</v>
      </c>
      <c r="C11" s="128"/>
      <c r="E11" s="128"/>
      <c r="F11" s="173"/>
      <c r="G11" s="774"/>
      <c r="H11" s="775">
        <v>20329</v>
      </c>
      <c r="I11" s="775"/>
      <c r="J11" s="774"/>
      <c r="K11" s="775">
        <v>20307</v>
      </c>
      <c r="L11" s="775"/>
      <c r="M11" s="775"/>
      <c r="N11" s="775">
        <v>20329</v>
      </c>
      <c r="O11" s="775"/>
    </row>
    <row r="12" spans="1:15" ht="14.25" customHeight="1">
      <c r="A12" s="128"/>
      <c r="B12" s="773" t="s">
        <v>530</v>
      </c>
      <c r="C12" s="128"/>
      <c r="E12" s="128"/>
      <c r="F12" s="173"/>
      <c r="G12" s="774"/>
      <c r="H12" s="775"/>
      <c r="I12" s="775"/>
      <c r="J12" s="774"/>
      <c r="K12" s="775"/>
      <c r="L12" s="775"/>
      <c r="M12" s="775"/>
      <c r="N12" s="775"/>
      <c r="O12" s="775"/>
    </row>
    <row r="13" spans="1:15" ht="14.25" customHeight="1">
      <c r="A13" s="128"/>
      <c r="B13" s="773" t="s">
        <v>531</v>
      </c>
      <c r="C13" s="128"/>
      <c r="D13" s="128"/>
      <c r="E13" s="128"/>
      <c r="F13" s="173"/>
      <c r="G13" s="774"/>
      <c r="H13" s="775">
        <v>-21</v>
      </c>
      <c r="I13" s="775"/>
      <c r="J13" s="774"/>
      <c r="K13" s="775">
        <v>-2</v>
      </c>
      <c r="L13" s="775"/>
      <c r="M13" s="775"/>
      <c r="N13" s="775">
        <v>-21</v>
      </c>
      <c r="O13" s="775"/>
    </row>
    <row r="14" spans="1:15" ht="14.25" customHeight="1">
      <c r="A14" s="128"/>
      <c r="B14" s="773" t="s">
        <v>532</v>
      </c>
      <c r="D14" s="128"/>
      <c r="E14" s="128"/>
      <c r="F14" s="170"/>
      <c r="G14" s="780"/>
      <c r="H14" s="779">
        <v>-21</v>
      </c>
      <c r="I14" s="779"/>
      <c r="J14" s="780"/>
      <c r="K14" s="779">
        <v>-2</v>
      </c>
      <c r="L14" s="779"/>
      <c r="M14" s="779"/>
      <c r="N14" s="779">
        <v>-21</v>
      </c>
      <c r="O14" s="779"/>
    </row>
    <row r="15" spans="1:15" ht="14.25" customHeight="1">
      <c r="A15" s="128"/>
      <c r="B15" s="773" t="s">
        <v>528</v>
      </c>
      <c r="C15" s="128"/>
      <c r="E15" s="128"/>
      <c r="F15" s="170"/>
      <c r="G15" s="778"/>
      <c r="H15" s="779">
        <v>20308</v>
      </c>
      <c r="I15" s="779"/>
      <c r="J15" s="778"/>
      <c r="K15" s="779">
        <v>20305</v>
      </c>
      <c r="L15" s="779"/>
      <c r="M15" s="779"/>
      <c r="N15" s="779">
        <v>20307</v>
      </c>
      <c r="O15" s="779"/>
    </row>
    <row r="16" spans="1:15" ht="14.25" customHeight="1">
      <c r="A16" s="128"/>
      <c r="B16" s="773" t="s">
        <v>533</v>
      </c>
      <c r="C16" s="128"/>
      <c r="E16" s="128"/>
      <c r="F16" s="173"/>
      <c r="G16" s="774"/>
      <c r="H16" s="775"/>
      <c r="I16" s="128"/>
      <c r="J16" s="774"/>
      <c r="K16" s="775"/>
      <c r="L16" s="775"/>
      <c r="M16" s="775"/>
      <c r="N16" s="775"/>
      <c r="O16" s="128"/>
    </row>
    <row r="17" spans="1:15" ht="14.25" customHeight="1">
      <c r="A17" s="128"/>
      <c r="B17" s="773" t="s">
        <v>527</v>
      </c>
      <c r="C17" s="128"/>
      <c r="E17" s="128"/>
      <c r="F17" s="173"/>
      <c r="G17" s="774"/>
      <c r="H17" s="775">
        <v>65115</v>
      </c>
      <c r="I17" s="128"/>
      <c r="J17" s="774"/>
      <c r="K17" s="775">
        <v>65311</v>
      </c>
      <c r="L17" s="775"/>
      <c r="M17" s="775"/>
      <c r="N17" s="775">
        <v>65115</v>
      </c>
      <c r="O17" s="128"/>
    </row>
    <row r="18" spans="1:15" ht="14.25" customHeight="1">
      <c r="A18" s="128"/>
      <c r="B18" s="773" t="s">
        <v>530</v>
      </c>
      <c r="C18" s="128"/>
      <c r="E18" s="128"/>
      <c r="F18" s="173"/>
      <c r="G18" s="774"/>
      <c r="H18" s="775"/>
      <c r="I18" s="128"/>
      <c r="J18" s="774"/>
      <c r="K18" s="775"/>
      <c r="L18" s="775"/>
      <c r="M18" s="775"/>
      <c r="N18" s="775"/>
      <c r="O18" s="128"/>
    </row>
    <row r="19" spans="1:15" ht="14.25" customHeight="1">
      <c r="A19" s="128"/>
      <c r="B19" s="773" t="s">
        <v>534</v>
      </c>
      <c r="C19" s="128"/>
      <c r="E19" s="128"/>
      <c r="F19" s="173"/>
      <c r="G19" s="774"/>
      <c r="H19" s="775">
        <v>-1067</v>
      </c>
      <c r="I19" s="128"/>
      <c r="J19" s="774"/>
      <c r="K19" s="775">
        <v>-445</v>
      </c>
      <c r="L19" s="775"/>
      <c r="M19" s="775"/>
      <c r="N19" s="775">
        <v>-1512</v>
      </c>
      <c r="O19" s="128"/>
    </row>
    <row r="20" spans="1:15" ht="14.25" customHeight="1">
      <c r="A20" s="128"/>
      <c r="B20" s="773" t="s">
        <v>535</v>
      </c>
      <c r="C20" s="128"/>
      <c r="D20" s="128"/>
      <c r="E20" s="128"/>
      <c r="F20" s="275"/>
      <c r="G20" s="774"/>
      <c r="H20" s="775">
        <v>1665</v>
      </c>
      <c r="I20" s="128"/>
      <c r="J20" s="774"/>
      <c r="K20" s="775">
        <v>-11039</v>
      </c>
      <c r="L20" s="775"/>
      <c r="M20" s="775"/>
      <c r="N20" s="775">
        <v>1632</v>
      </c>
      <c r="O20" s="128"/>
    </row>
    <row r="21" spans="1:15" ht="14.25" customHeight="1">
      <c r="A21" s="128"/>
      <c r="B21" s="781" t="s">
        <v>536</v>
      </c>
      <c r="C21" s="128"/>
      <c r="D21" s="128"/>
      <c r="E21" s="128"/>
      <c r="F21" s="173"/>
      <c r="G21" s="774"/>
      <c r="H21" s="775">
        <v>12</v>
      </c>
      <c r="I21" s="128"/>
      <c r="J21" s="774"/>
      <c r="K21" s="775">
        <v>3</v>
      </c>
      <c r="L21" s="775"/>
      <c r="M21" s="775"/>
      <c r="N21" s="775">
        <v>75</v>
      </c>
      <c r="O21" s="128"/>
    </row>
    <row r="22" spans="1:15" ht="14.25" customHeight="1">
      <c r="A22" s="128"/>
      <c r="B22" s="773" t="s">
        <v>532</v>
      </c>
      <c r="C22" s="128"/>
      <c r="D22" s="128"/>
      <c r="E22" s="128"/>
      <c r="F22" s="170"/>
      <c r="G22" s="780"/>
      <c r="H22" s="779">
        <v>611</v>
      </c>
      <c r="I22" s="150"/>
      <c r="J22" s="780"/>
      <c r="K22" s="779">
        <v>-11481</v>
      </c>
      <c r="L22" s="779"/>
      <c r="M22" s="779"/>
      <c r="N22" s="779">
        <v>195</v>
      </c>
      <c r="O22" s="150"/>
    </row>
    <row r="23" spans="1:15" ht="14.25" customHeight="1">
      <c r="A23" s="128"/>
      <c r="B23" s="773" t="s">
        <v>528</v>
      </c>
      <c r="C23" s="128"/>
      <c r="D23" s="128"/>
      <c r="E23" s="128"/>
      <c r="F23" s="170"/>
      <c r="G23" s="780"/>
      <c r="H23" s="779">
        <v>65726</v>
      </c>
      <c r="I23" s="150"/>
      <c r="J23" s="780"/>
      <c r="K23" s="779">
        <v>53829</v>
      </c>
      <c r="L23" s="779"/>
      <c r="M23" s="779"/>
      <c r="N23" s="779">
        <v>65311</v>
      </c>
      <c r="O23" s="150"/>
    </row>
    <row r="24" spans="1:15" ht="14.25" customHeight="1">
      <c r="A24" s="128"/>
      <c r="B24" s="773" t="s">
        <v>537</v>
      </c>
      <c r="C24" s="128"/>
      <c r="D24" s="128"/>
      <c r="E24" s="128"/>
      <c r="F24" s="173"/>
      <c r="G24" s="774"/>
      <c r="H24" s="775"/>
      <c r="I24" s="128"/>
      <c r="J24" s="774"/>
      <c r="K24" s="775"/>
      <c r="L24" s="775"/>
      <c r="M24" s="775"/>
      <c r="N24" s="775"/>
      <c r="O24" s="128"/>
    </row>
    <row r="25" spans="1:15" ht="14.25" customHeight="1">
      <c r="A25" s="128"/>
      <c r="B25" s="773" t="s">
        <v>527</v>
      </c>
      <c r="C25" s="128"/>
      <c r="D25" s="128"/>
      <c r="E25" s="128"/>
      <c r="F25" s="173"/>
      <c r="G25" s="774"/>
      <c r="H25" s="775">
        <v>-1531</v>
      </c>
      <c r="I25" s="128"/>
      <c r="J25" s="774"/>
      <c r="K25" s="775">
        <v>-1376</v>
      </c>
      <c r="L25" s="775"/>
      <c r="M25" s="775"/>
      <c r="N25" s="775">
        <v>-1531</v>
      </c>
      <c r="O25" s="128"/>
    </row>
    <row r="26" spans="1:15" ht="14.25" customHeight="1">
      <c r="A26" s="128"/>
      <c r="B26" s="773" t="s">
        <v>530</v>
      </c>
      <c r="C26" s="128"/>
      <c r="D26" s="128"/>
      <c r="E26" s="128"/>
      <c r="F26" s="173"/>
      <c r="G26" s="774"/>
      <c r="H26" s="775"/>
      <c r="I26" s="128"/>
      <c r="J26" s="774"/>
      <c r="K26" s="775"/>
      <c r="L26" s="775"/>
      <c r="M26" s="775"/>
      <c r="N26" s="775"/>
      <c r="O26" s="128"/>
    </row>
    <row r="27" spans="1:15" ht="14.25" customHeight="1">
      <c r="A27" s="128"/>
      <c r="B27" s="773" t="s">
        <v>538</v>
      </c>
      <c r="C27" s="128"/>
      <c r="D27" s="128"/>
      <c r="E27" s="128"/>
      <c r="F27" s="173"/>
      <c r="G27" s="774"/>
      <c r="H27" s="775">
        <v>-17</v>
      </c>
      <c r="I27" s="128"/>
      <c r="J27" s="774"/>
      <c r="K27" s="775">
        <v>-14</v>
      </c>
      <c r="L27" s="775"/>
      <c r="M27" s="775"/>
      <c r="N27" s="775">
        <v>-27</v>
      </c>
      <c r="O27" s="128"/>
    </row>
    <row r="28" spans="1:15" ht="14.25" customHeight="1">
      <c r="A28" s="128"/>
      <c r="B28" s="773" t="s">
        <v>531</v>
      </c>
      <c r="C28" s="128"/>
      <c r="D28" s="128"/>
      <c r="E28" s="128"/>
      <c r="F28" s="275"/>
      <c r="G28" s="774"/>
      <c r="H28" s="775">
        <v>179</v>
      </c>
      <c r="I28" s="128"/>
      <c r="J28" s="774"/>
      <c r="K28" s="775">
        <v>4</v>
      </c>
      <c r="L28" s="775"/>
      <c r="M28" s="775"/>
      <c r="N28" s="775">
        <v>182</v>
      </c>
      <c r="O28" s="128"/>
    </row>
    <row r="29" spans="1:15" ht="14.25" customHeight="1">
      <c r="A29" s="128"/>
      <c r="B29" s="773" t="s">
        <v>532</v>
      </c>
      <c r="C29" s="128"/>
      <c r="D29" s="128"/>
      <c r="E29" s="128"/>
      <c r="F29" s="170"/>
      <c r="G29" s="780"/>
      <c r="H29" s="779">
        <v>162</v>
      </c>
      <c r="I29" s="150"/>
      <c r="J29" s="780"/>
      <c r="K29" s="779">
        <v>-10</v>
      </c>
      <c r="L29" s="779"/>
      <c r="M29" s="779"/>
      <c r="N29" s="779">
        <v>154</v>
      </c>
      <c r="O29" s="150"/>
    </row>
    <row r="30" spans="1:15" ht="14.25" customHeight="1">
      <c r="A30" s="128"/>
      <c r="B30" s="773" t="s">
        <v>528</v>
      </c>
      <c r="C30" s="128"/>
      <c r="D30" s="128"/>
      <c r="E30" s="128"/>
      <c r="F30" s="170"/>
      <c r="G30" s="780"/>
      <c r="H30" s="779">
        <v>-1368</v>
      </c>
      <c r="I30" s="150"/>
      <c r="J30" s="780"/>
      <c r="K30" s="779">
        <v>-1386</v>
      </c>
      <c r="L30" s="779"/>
      <c r="M30" s="779"/>
      <c r="N30" s="779">
        <v>-1376</v>
      </c>
      <c r="O30" s="150"/>
    </row>
    <row r="31" spans="1:15" ht="14.25" customHeight="1">
      <c r="A31" s="128"/>
      <c r="B31" s="773" t="s">
        <v>539</v>
      </c>
      <c r="C31" s="128"/>
      <c r="D31" s="128"/>
      <c r="E31" s="128"/>
      <c r="F31" s="173"/>
      <c r="G31" s="774"/>
      <c r="H31" s="775"/>
      <c r="I31" s="128"/>
      <c r="J31" s="774"/>
      <c r="K31" s="775"/>
      <c r="L31" s="775"/>
      <c r="M31" s="775"/>
      <c r="N31" s="775"/>
      <c r="O31" s="128"/>
    </row>
    <row r="32" spans="1:15" ht="14.25" customHeight="1">
      <c r="A32" s="128"/>
      <c r="B32" s="773" t="s">
        <v>527</v>
      </c>
      <c r="C32" s="128"/>
      <c r="D32" s="128"/>
      <c r="E32" s="128"/>
      <c r="F32" s="173"/>
      <c r="G32" s="774"/>
      <c r="H32" s="775">
        <v>108318</v>
      </c>
      <c r="I32" s="128"/>
      <c r="J32" s="774"/>
      <c r="K32" s="775">
        <v>108646</v>
      </c>
      <c r="L32" s="775"/>
      <c r="M32" s="775"/>
      <c r="N32" s="775">
        <v>108318</v>
      </c>
      <c r="O32" s="128"/>
    </row>
    <row r="33" spans="1:15" ht="14.25" customHeight="1">
      <c r="A33" s="128"/>
      <c r="B33" s="773" t="s">
        <v>530</v>
      </c>
      <c r="C33" s="128"/>
      <c r="D33" s="128"/>
      <c r="E33" s="128"/>
      <c r="F33" s="275"/>
      <c r="G33" s="774"/>
      <c r="H33" s="775"/>
      <c r="I33" s="128"/>
      <c r="J33" s="774"/>
      <c r="K33" s="775"/>
      <c r="L33" s="775"/>
      <c r="M33" s="775"/>
      <c r="N33" s="775"/>
      <c r="O33" s="128"/>
    </row>
    <row r="34" spans="2:15" ht="14.25" customHeight="1">
      <c r="B34" s="773" t="s">
        <v>534</v>
      </c>
      <c r="F34" s="128"/>
      <c r="G34" s="774"/>
      <c r="H34" s="774">
        <v>-1067</v>
      </c>
      <c r="I34" s="774"/>
      <c r="J34" s="774"/>
      <c r="K34" s="775">
        <v>-445</v>
      </c>
      <c r="L34" s="775"/>
      <c r="M34" s="775"/>
      <c r="N34" s="775">
        <v>-1512</v>
      </c>
      <c r="O34" s="774"/>
    </row>
    <row r="35" spans="1:15" ht="14.25" customHeight="1">
      <c r="A35" s="131"/>
      <c r="B35" s="773" t="s">
        <v>535</v>
      </c>
      <c r="F35" s="135"/>
      <c r="G35" s="774"/>
      <c r="H35" s="775">
        <v>1665</v>
      </c>
      <c r="I35" s="775"/>
      <c r="J35" s="774"/>
      <c r="K35" s="775">
        <v>-11039</v>
      </c>
      <c r="L35" s="775"/>
      <c r="M35" s="775"/>
      <c r="N35" s="775">
        <v>1632</v>
      </c>
      <c r="O35" s="775"/>
    </row>
    <row r="36" spans="1:15" ht="14.25" customHeight="1">
      <c r="A36" s="131"/>
      <c r="B36" s="773" t="s">
        <v>538</v>
      </c>
      <c r="F36" s="135"/>
      <c r="G36" s="135"/>
      <c r="H36" s="775">
        <v>-17</v>
      </c>
      <c r="I36" s="128"/>
      <c r="J36" s="135"/>
      <c r="K36" s="775">
        <v>-14</v>
      </c>
      <c r="L36" s="775"/>
      <c r="M36" s="775"/>
      <c r="N36" s="775">
        <v>-27</v>
      </c>
      <c r="O36" s="128"/>
    </row>
    <row r="37" spans="1:15" ht="14.25" customHeight="1">
      <c r="A37" s="131"/>
      <c r="B37" s="773" t="s">
        <v>531</v>
      </c>
      <c r="F37" s="135"/>
      <c r="G37" s="135"/>
      <c r="H37" s="775">
        <v>158</v>
      </c>
      <c r="I37" s="128"/>
      <c r="J37" s="135"/>
      <c r="K37" s="775">
        <v>2</v>
      </c>
      <c r="L37" s="775"/>
      <c r="M37" s="775"/>
      <c r="N37" s="775">
        <v>160</v>
      </c>
      <c r="O37" s="128"/>
    </row>
    <row r="38" spans="1:15" ht="14.25" customHeight="1">
      <c r="A38" s="131"/>
      <c r="B38" s="781" t="s">
        <v>536</v>
      </c>
      <c r="F38" s="135"/>
      <c r="G38" s="135"/>
      <c r="H38" s="775">
        <v>12</v>
      </c>
      <c r="I38" s="128"/>
      <c r="J38" s="135"/>
      <c r="K38" s="775">
        <v>3</v>
      </c>
      <c r="L38" s="775"/>
      <c r="M38" s="775"/>
      <c r="N38" s="775">
        <v>75</v>
      </c>
      <c r="O38" s="128"/>
    </row>
    <row r="39" spans="1:15" ht="14.25" customHeight="1">
      <c r="A39" s="131"/>
      <c r="B39" s="773" t="s">
        <v>532</v>
      </c>
      <c r="F39" s="782"/>
      <c r="G39" s="782"/>
      <c r="H39" s="779">
        <v>752</v>
      </c>
      <c r="I39" s="150"/>
      <c r="J39" s="782"/>
      <c r="K39" s="779">
        <v>-11493</v>
      </c>
      <c r="L39" s="779"/>
      <c r="M39" s="779"/>
      <c r="N39" s="779">
        <v>328</v>
      </c>
      <c r="O39" s="150"/>
    </row>
    <row r="40" spans="1:15" ht="14.25" customHeight="1">
      <c r="A40" s="131"/>
      <c r="B40" s="783" t="s">
        <v>528</v>
      </c>
      <c r="C40" s="128"/>
      <c r="D40" s="128"/>
      <c r="E40" s="128"/>
      <c r="F40" s="782"/>
      <c r="G40" s="782"/>
      <c r="H40" s="779">
        <v>109071</v>
      </c>
      <c r="I40" s="150"/>
      <c r="J40" s="782"/>
      <c r="K40" s="779">
        <v>97153</v>
      </c>
      <c r="L40" s="779"/>
      <c r="M40" s="779"/>
      <c r="N40" s="779">
        <v>108646</v>
      </c>
      <c r="O40" s="150"/>
    </row>
    <row r="41" spans="1:14" ht="14.25" customHeight="1">
      <c r="A41" s="131"/>
      <c r="B41" s="773" t="s">
        <v>540</v>
      </c>
      <c r="C41" s="128"/>
      <c r="D41" s="128"/>
      <c r="E41" s="128"/>
      <c r="F41" s="131"/>
      <c r="G41" s="131"/>
      <c r="H41" s="131"/>
      <c r="J41" s="131"/>
      <c r="K41" s="131"/>
      <c r="M41" s="131"/>
      <c r="N41" s="131"/>
    </row>
    <row r="42" spans="1:14" ht="14.25" customHeight="1">
      <c r="A42" s="131"/>
      <c r="B42" s="773" t="s">
        <v>541</v>
      </c>
      <c r="D42" s="128"/>
      <c r="E42" s="128"/>
      <c r="F42" s="131"/>
      <c r="G42" s="131"/>
      <c r="H42" s="131"/>
      <c r="J42" s="131"/>
      <c r="K42" s="131"/>
      <c r="M42" s="131"/>
      <c r="N42" s="131"/>
    </row>
    <row r="43" spans="1:14" ht="14.25" customHeight="1">
      <c r="A43" s="131"/>
      <c r="B43" s="773" t="s">
        <v>527</v>
      </c>
      <c r="C43" s="128"/>
      <c r="F43" s="131"/>
      <c r="G43" s="131"/>
      <c r="H43" s="775">
        <v>15540</v>
      </c>
      <c r="I43" s="128"/>
      <c r="J43" s="135"/>
      <c r="K43" s="775">
        <v>-2456</v>
      </c>
      <c r="L43" s="775"/>
      <c r="M43" s="775"/>
      <c r="N43" s="775">
        <v>15540</v>
      </c>
    </row>
    <row r="44" spans="1:14" ht="14.25" customHeight="1">
      <c r="A44" s="131"/>
      <c r="B44" s="773" t="s">
        <v>530</v>
      </c>
      <c r="C44" s="128"/>
      <c r="F44" s="131"/>
      <c r="G44" s="131"/>
      <c r="H44" s="775"/>
      <c r="I44" s="128"/>
      <c r="J44" s="135"/>
      <c r="K44" s="775"/>
      <c r="L44" s="775"/>
      <c r="M44" s="775"/>
      <c r="N44" s="775"/>
    </row>
    <row r="45" spans="1:14" ht="28.5" customHeight="1">
      <c r="A45" s="131"/>
      <c r="B45" s="1227" t="s">
        <v>542</v>
      </c>
      <c r="C45" s="1227"/>
      <c r="D45" s="1227"/>
      <c r="E45" s="1227"/>
      <c r="F45" s="131"/>
      <c r="G45" s="131"/>
      <c r="H45" s="775">
        <v>-5249</v>
      </c>
      <c r="I45" s="128"/>
      <c r="J45" s="135"/>
      <c r="K45" s="775">
        <v>-1623</v>
      </c>
      <c r="L45" s="775"/>
      <c r="M45" s="775"/>
      <c r="N45" s="775">
        <v>-17996</v>
      </c>
    </row>
    <row r="46" spans="1:15" ht="14.25" customHeight="1">
      <c r="A46" s="131"/>
      <c r="B46" s="773" t="s">
        <v>532</v>
      </c>
      <c r="C46" s="128"/>
      <c r="E46" s="128"/>
      <c r="F46" s="782"/>
      <c r="G46" s="782"/>
      <c r="H46" s="779">
        <v>-5249</v>
      </c>
      <c r="I46" s="150"/>
      <c r="J46" s="782"/>
      <c r="K46" s="779">
        <v>-1623</v>
      </c>
      <c r="L46" s="779"/>
      <c r="M46" s="779"/>
      <c r="N46" s="779">
        <v>-17996</v>
      </c>
      <c r="O46" s="150"/>
    </row>
    <row r="47" spans="1:15" ht="14.25" customHeight="1">
      <c r="A47" s="131"/>
      <c r="B47" s="773" t="s">
        <v>528</v>
      </c>
      <c r="C47" s="128"/>
      <c r="E47" s="128"/>
      <c r="F47" s="782"/>
      <c r="G47" s="782"/>
      <c r="H47" s="779">
        <v>10290</v>
      </c>
      <c r="I47" s="150"/>
      <c r="J47" s="782"/>
      <c r="K47" s="779">
        <v>-4080</v>
      </c>
      <c r="L47" s="779"/>
      <c r="M47" s="779"/>
      <c r="N47" s="779">
        <v>-2456</v>
      </c>
      <c r="O47" s="150"/>
    </row>
    <row r="48" spans="1:14" ht="14.25" customHeight="1">
      <c r="A48" s="131"/>
      <c r="B48" s="773" t="s">
        <v>543</v>
      </c>
      <c r="C48" s="128"/>
      <c r="D48" s="128"/>
      <c r="E48" s="128"/>
      <c r="F48" s="131"/>
      <c r="G48" s="131"/>
      <c r="H48" s="775"/>
      <c r="I48" s="128"/>
      <c r="J48" s="135"/>
      <c r="K48" s="775"/>
      <c r="L48" s="775"/>
      <c r="M48" s="775"/>
      <c r="N48" s="775"/>
    </row>
    <row r="49" spans="2:14" ht="14.25" customHeight="1">
      <c r="B49" s="773" t="s">
        <v>527</v>
      </c>
      <c r="D49" s="128"/>
      <c r="E49" s="128"/>
      <c r="H49" s="775">
        <v>-147</v>
      </c>
      <c r="I49" s="128"/>
      <c r="J49" s="135"/>
      <c r="K49" s="775">
        <v>-554</v>
      </c>
      <c r="L49" s="775"/>
      <c r="M49" s="775"/>
      <c r="N49" s="775">
        <v>-147</v>
      </c>
    </row>
    <row r="50" spans="2:14" ht="14.25" customHeight="1">
      <c r="B50" s="773" t="s">
        <v>530</v>
      </c>
      <c r="C50" s="128"/>
      <c r="E50" s="128"/>
      <c r="H50" s="775"/>
      <c r="I50" s="128"/>
      <c r="J50" s="135"/>
      <c r="K50" s="775"/>
      <c r="L50" s="775"/>
      <c r="M50" s="775"/>
      <c r="N50" s="775"/>
    </row>
    <row r="51" spans="2:14" ht="28.5" customHeight="1">
      <c r="B51" s="1227" t="s">
        <v>542</v>
      </c>
      <c r="C51" s="1227"/>
      <c r="D51" s="1227"/>
      <c r="E51" s="1227"/>
      <c r="H51" s="775">
        <v>76</v>
      </c>
      <c r="I51" s="128"/>
      <c r="J51" s="135"/>
      <c r="K51" s="775">
        <v>288</v>
      </c>
      <c r="L51" s="775"/>
      <c r="M51" s="775"/>
      <c r="N51" s="775">
        <v>-407</v>
      </c>
    </row>
    <row r="52" spans="2:15" ht="14.25" customHeight="1">
      <c r="B52" s="773" t="s">
        <v>532</v>
      </c>
      <c r="C52" s="128"/>
      <c r="E52" s="128"/>
      <c r="F52" s="150"/>
      <c r="G52" s="150"/>
      <c r="H52" s="779">
        <v>76</v>
      </c>
      <c r="I52" s="150"/>
      <c r="J52" s="782"/>
      <c r="K52" s="779">
        <v>288</v>
      </c>
      <c r="L52" s="779"/>
      <c r="M52" s="779"/>
      <c r="N52" s="779">
        <v>-407</v>
      </c>
      <c r="O52" s="150"/>
    </row>
    <row r="53" spans="2:15" ht="14.25" customHeight="1">
      <c r="B53" s="773" t="s">
        <v>528</v>
      </c>
      <c r="C53" s="128"/>
      <c r="E53" s="128"/>
      <c r="F53" s="150"/>
      <c r="G53" s="150"/>
      <c r="H53" s="779">
        <v>-70</v>
      </c>
      <c r="I53" s="150"/>
      <c r="J53" s="782"/>
      <c r="K53" s="779">
        <v>-266</v>
      </c>
      <c r="L53" s="779"/>
      <c r="M53" s="779"/>
      <c r="N53" s="779">
        <v>-554</v>
      </c>
      <c r="O53" s="150"/>
    </row>
    <row r="54" spans="2:14" ht="14.25" customHeight="1">
      <c r="B54" s="773" t="s">
        <v>544</v>
      </c>
      <c r="C54" s="128"/>
      <c r="E54" s="128"/>
      <c r="H54" s="775"/>
      <c r="I54" s="128"/>
      <c r="J54" s="135"/>
      <c r="K54" s="775"/>
      <c r="L54" s="775"/>
      <c r="M54" s="775"/>
      <c r="N54" s="775"/>
    </row>
    <row r="55" spans="2:14" ht="14.25" customHeight="1">
      <c r="B55" s="773" t="s">
        <v>527</v>
      </c>
      <c r="C55" s="128"/>
      <c r="D55" s="128"/>
      <c r="E55" s="128"/>
      <c r="H55" s="775">
        <v>10963</v>
      </c>
      <c r="I55" s="128"/>
      <c r="J55" s="135"/>
      <c r="K55" s="775">
        <v>10887</v>
      </c>
      <c r="L55" s="775"/>
      <c r="M55" s="775"/>
      <c r="N55" s="775">
        <v>10963</v>
      </c>
    </row>
    <row r="56" spans="2:14" ht="14.25" customHeight="1">
      <c r="B56" s="773" t="s">
        <v>530</v>
      </c>
      <c r="C56" s="128"/>
      <c r="D56" s="128"/>
      <c r="E56" s="128"/>
      <c r="H56" s="775"/>
      <c r="I56" s="128"/>
      <c r="J56" s="135"/>
      <c r="K56" s="775"/>
      <c r="L56" s="775"/>
      <c r="M56" s="775"/>
      <c r="N56" s="775"/>
    </row>
    <row r="57" spans="2:14" ht="28.5" customHeight="1">
      <c r="B57" s="1227" t="s">
        <v>542</v>
      </c>
      <c r="C57" s="1227"/>
      <c r="D57" s="1227"/>
      <c r="E57" s="1227"/>
      <c r="H57" s="775">
        <v>-12</v>
      </c>
      <c r="I57" s="128"/>
      <c r="J57" s="135"/>
      <c r="K57" s="775">
        <v>-3</v>
      </c>
      <c r="L57" s="775"/>
      <c r="M57" s="775"/>
      <c r="N57" s="775">
        <v>-75</v>
      </c>
    </row>
    <row r="58" spans="2:15" ht="14.25" customHeight="1">
      <c r="B58" s="773" t="s">
        <v>532</v>
      </c>
      <c r="C58" s="128"/>
      <c r="D58" s="128"/>
      <c r="E58" s="128"/>
      <c r="F58" s="150"/>
      <c r="G58" s="150"/>
      <c r="H58" s="779">
        <v>-12</v>
      </c>
      <c r="I58" s="150"/>
      <c r="J58" s="782"/>
      <c r="K58" s="779">
        <v>-3</v>
      </c>
      <c r="L58" s="779"/>
      <c r="M58" s="779"/>
      <c r="N58" s="779">
        <v>-75</v>
      </c>
      <c r="O58" s="150"/>
    </row>
    <row r="59" spans="2:15" ht="14.25" customHeight="1">
      <c r="B59" s="773" t="s">
        <v>528</v>
      </c>
      <c r="C59" s="128"/>
      <c r="D59" s="128"/>
      <c r="E59" s="128"/>
      <c r="F59" s="150"/>
      <c r="G59" s="150"/>
      <c r="H59" s="779">
        <v>10950</v>
      </c>
      <c r="I59" s="150"/>
      <c r="J59" s="782"/>
      <c r="K59" s="779">
        <v>10884</v>
      </c>
      <c r="L59" s="779"/>
      <c r="M59" s="779"/>
      <c r="N59" s="779">
        <v>10887</v>
      </c>
      <c r="O59" s="150"/>
    </row>
    <row r="60" spans="8:14" ht="14.25" customHeight="1">
      <c r="H60" s="775"/>
      <c r="I60" s="128"/>
      <c r="J60" s="135"/>
      <c r="K60" s="775"/>
      <c r="L60" s="775"/>
      <c r="M60" s="775"/>
      <c r="N60" s="775"/>
    </row>
    <row r="61" spans="8:14" ht="14.25" customHeight="1">
      <c r="H61" s="775"/>
      <c r="I61" s="128"/>
      <c r="J61" s="135"/>
      <c r="K61" s="775"/>
      <c r="L61" s="775"/>
      <c r="M61" s="775"/>
      <c r="N61" s="775"/>
    </row>
    <row r="62" spans="8:14" ht="14.25" customHeight="1">
      <c r="H62" s="775"/>
      <c r="I62" s="128"/>
      <c r="J62" s="135"/>
      <c r="K62" s="775"/>
      <c r="L62" s="775"/>
      <c r="M62" s="775"/>
      <c r="N62" s="775"/>
    </row>
    <row r="63" spans="9:12" ht="20.25" customHeight="1">
      <c r="I63" s="255"/>
      <c r="L63" s="768" t="s">
        <v>521</v>
      </c>
    </row>
    <row r="64" spans="8:11" ht="20.25" customHeight="1">
      <c r="H64" s="768"/>
      <c r="K64" s="768"/>
    </row>
    <row r="65" spans="9:12" ht="20.25" customHeight="1" thickBot="1">
      <c r="I65" s="233"/>
      <c r="L65" s="233" t="s">
        <v>331</v>
      </c>
    </row>
    <row r="66" spans="1:12" ht="48" customHeight="1">
      <c r="A66" s="770"/>
      <c r="B66" s="1225"/>
      <c r="C66" s="1225"/>
      <c r="D66" s="1225"/>
      <c r="E66" s="1225"/>
      <c r="F66" s="771"/>
      <c r="G66" s="1226" t="s">
        <v>523</v>
      </c>
      <c r="H66" s="1226"/>
      <c r="I66" s="1226"/>
      <c r="J66" s="1226" t="s">
        <v>524</v>
      </c>
      <c r="K66" s="1226"/>
      <c r="L66" s="1226"/>
    </row>
    <row r="67" spans="1:12" ht="14.25" customHeight="1">
      <c r="A67" s="128"/>
      <c r="B67" s="773" t="s">
        <v>545</v>
      </c>
      <c r="C67" s="128"/>
      <c r="D67" s="128"/>
      <c r="E67" s="128"/>
      <c r="F67" s="784"/>
      <c r="G67" s="785"/>
      <c r="H67" s="775"/>
      <c r="I67" s="775"/>
      <c r="J67" s="775"/>
      <c r="K67" s="775"/>
      <c r="L67" s="775"/>
    </row>
    <row r="68" spans="1:12" ht="14.25" customHeight="1">
      <c r="A68" s="128"/>
      <c r="B68" s="773" t="s">
        <v>527</v>
      </c>
      <c r="C68" s="128"/>
      <c r="D68" s="128"/>
      <c r="E68" s="128"/>
      <c r="F68" s="784"/>
      <c r="G68" s="785"/>
      <c r="H68" s="775">
        <v>26356</v>
      </c>
      <c r="I68" s="775"/>
      <c r="J68" s="775"/>
      <c r="K68" s="775">
        <v>7877</v>
      </c>
      <c r="L68" s="775"/>
    </row>
    <row r="69" spans="1:12" ht="14.25" customHeight="1">
      <c r="A69" s="128"/>
      <c r="B69" s="773" t="s">
        <v>530</v>
      </c>
      <c r="C69" s="128"/>
      <c r="D69" s="128"/>
      <c r="E69" s="128"/>
      <c r="F69" s="784"/>
      <c r="G69" s="785"/>
      <c r="H69" s="775"/>
      <c r="I69" s="775"/>
      <c r="J69" s="775"/>
      <c r="K69" s="775"/>
      <c r="L69" s="775"/>
    </row>
    <row r="70" spans="1:12" ht="28.5" customHeight="1">
      <c r="A70" s="128"/>
      <c r="B70" s="1227" t="s">
        <v>542</v>
      </c>
      <c r="C70" s="1227"/>
      <c r="D70" s="1227"/>
      <c r="E70" s="1227"/>
      <c r="F70" s="784"/>
      <c r="G70" s="785"/>
      <c r="H70" s="775">
        <v>-5185</v>
      </c>
      <c r="I70" s="775"/>
      <c r="J70" s="775"/>
      <c r="K70" s="775">
        <v>-1339</v>
      </c>
      <c r="L70" s="775"/>
    </row>
    <row r="71" spans="1:12" ht="14.25" customHeight="1">
      <c r="A71" s="128"/>
      <c r="B71" s="773" t="s">
        <v>532</v>
      </c>
      <c r="C71" s="128"/>
      <c r="D71" s="128"/>
      <c r="E71" s="128"/>
      <c r="F71" s="786"/>
      <c r="G71" s="578"/>
      <c r="H71" s="779">
        <v>-5185</v>
      </c>
      <c r="I71" s="779"/>
      <c r="J71" s="779"/>
      <c r="K71" s="779">
        <v>-1339</v>
      </c>
      <c r="L71" s="779"/>
    </row>
    <row r="72" spans="1:12" ht="14.25" customHeight="1">
      <c r="A72" s="128"/>
      <c r="B72" s="773" t="s">
        <v>528</v>
      </c>
      <c r="C72" s="128"/>
      <c r="D72" s="128"/>
      <c r="E72" s="128"/>
      <c r="F72" s="786"/>
      <c r="G72" s="578"/>
      <c r="H72" s="779">
        <v>21171</v>
      </c>
      <c r="I72" s="779"/>
      <c r="J72" s="779"/>
      <c r="K72" s="779">
        <v>6537</v>
      </c>
      <c r="L72" s="779"/>
    </row>
    <row r="73" spans="1:12" ht="14.25" customHeight="1">
      <c r="A73" s="128"/>
      <c r="B73" s="773" t="s">
        <v>215</v>
      </c>
      <c r="C73" s="128"/>
      <c r="D73" s="128"/>
      <c r="E73" s="128"/>
      <c r="F73" s="173"/>
      <c r="G73" s="774"/>
      <c r="H73" s="775"/>
      <c r="I73" s="775"/>
      <c r="J73" s="775"/>
      <c r="K73" s="775"/>
      <c r="L73" s="775"/>
    </row>
    <row r="74" spans="1:12" ht="14.25" customHeight="1">
      <c r="A74" s="128"/>
      <c r="B74" s="773" t="s">
        <v>527</v>
      </c>
      <c r="C74" s="128"/>
      <c r="D74" s="128"/>
      <c r="E74" s="128"/>
      <c r="F74" s="173"/>
      <c r="G74" s="774"/>
      <c r="H74" s="775">
        <v>1931</v>
      </c>
      <c r="I74" s="775"/>
      <c r="J74" s="775"/>
      <c r="K74" s="775">
        <v>1585</v>
      </c>
      <c r="L74" s="775"/>
    </row>
    <row r="75" spans="1:12" ht="14.25" customHeight="1">
      <c r="A75" s="128"/>
      <c r="B75" s="773" t="s">
        <v>530</v>
      </c>
      <c r="C75" s="128"/>
      <c r="D75" s="128"/>
      <c r="E75" s="128"/>
      <c r="F75" s="275"/>
      <c r="G75" s="774"/>
      <c r="H75" s="775"/>
      <c r="I75" s="775"/>
      <c r="J75" s="775"/>
      <c r="K75" s="775"/>
      <c r="L75" s="775"/>
    </row>
    <row r="76" spans="2:12" ht="27.75" customHeight="1">
      <c r="B76" s="1227" t="s">
        <v>542</v>
      </c>
      <c r="C76" s="1227"/>
      <c r="D76" s="1227"/>
      <c r="E76" s="1227"/>
      <c r="F76" s="128"/>
      <c r="G76" s="774"/>
      <c r="H76" s="775">
        <v>-87</v>
      </c>
      <c r="I76" s="775"/>
      <c r="J76" s="775"/>
      <c r="K76" s="775">
        <v>-167</v>
      </c>
      <c r="L76" s="775"/>
    </row>
    <row r="77" spans="1:12" ht="14.25" customHeight="1">
      <c r="A77" s="131"/>
      <c r="B77" s="773" t="s">
        <v>532</v>
      </c>
      <c r="F77" s="782"/>
      <c r="G77" s="780"/>
      <c r="H77" s="779">
        <v>-87</v>
      </c>
      <c r="I77" s="779"/>
      <c r="J77" s="779"/>
      <c r="K77" s="779">
        <v>-167</v>
      </c>
      <c r="L77" s="779"/>
    </row>
    <row r="78" spans="1:12" ht="14.25" customHeight="1">
      <c r="A78" s="131"/>
      <c r="B78" s="773" t="s">
        <v>528</v>
      </c>
      <c r="F78" s="782"/>
      <c r="G78" s="782"/>
      <c r="H78" s="779">
        <v>1843</v>
      </c>
      <c r="I78" s="779"/>
      <c r="J78" s="779"/>
      <c r="K78" s="779">
        <v>1417</v>
      </c>
      <c r="L78" s="779"/>
    </row>
    <row r="79" spans="1:12" ht="14.25" customHeight="1">
      <c r="A79" s="131"/>
      <c r="B79" s="773" t="s">
        <v>236</v>
      </c>
      <c r="F79" s="135"/>
      <c r="G79" s="135"/>
      <c r="H79" s="775"/>
      <c r="I79" s="775"/>
      <c r="J79" s="775"/>
      <c r="K79" s="775"/>
      <c r="L79" s="775"/>
    </row>
    <row r="80" spans="1:12" ht="14.25" customHeight="1">
      <c r="A80" s="131"/>
      <c r="B80" s="773" t="s">
        <v>527</v>
      </c>
      <c r="F80" s="135"/>
      <c r="G80" s="135"/>
      <c r="H80" s="775">
        <v>136606</v>
      </c>
      <c r="I80" s="775"/>
      <c r="J80" s="775"/>
      <c r="K80" s="775">
        <v>118109</v>
      </c>
      <c r="L80" s="775"/>
    </row>
    <row r="81" spans="1:12" ht="14.25" customHeight="1">
      <c r="A81" s="131"/>
      <c r="B81" s="773" t="s">
        <v>530</v>
      </c>
      <c r="F81" s="135"/>
      <c r="G81" s="135"/>
      <c r="H81" s="775"/>
      <c r="I81" s="775"/>
      <c r="J81" s="775"/>
      <c r="K81" s="775"/>
      <c r="L81" s="775"/>
    </row>
    <row r="82" spans="1:12" ht="14.25" customHeight="1">
      <c r="A82" s="131"/>
      <c r="B82" s="773" t="s">
        <v>534</v>
      </c>
      <c r="F82" s="135"/>
      <c r="G82" s="135"/>
      <c r="H82" s="775">
        <v>-1067</v>
      </c>
      <c r="I82" s="775"/>
      <c r="J82" s="775"/>
      <c r="K82" s="775">
        <v>-445</v>
      </c>
      <c r="L82" s="775"/>
    </row>
    <row r="83" spans="1:12" ht="14.25" customHeight="1">
      <c r="A83" s="131"/>
      <c r="B83" s="773" t="s">
        <v>535</v>
      </c>
      <c r="C83" s="131"/>
      <c r="D83" s="131"/>
      <c r="E83" s="131"/>
      <c r="F83" s="135"/>
      <c r="G83" s="135"/>
      <c r="H83" s="775">
        <v>1665</v>
      </c>
      <c r="I83" s="775"/>
      <c r="J83" s="775"/>
      <c r="K83" s="775">
        <v>-11039</v>
      </c>
      <c r="L83" s="775"/>
    </row>
    <row r="84" spans="1:12" ht="14.25" customHeight="1">
      <c r="A84" s="131"/>
      <c r="B84" s="773" t="s">
        <v>538</v>
      </c>
      <c r="C84" s="131"/>
      <c r="D84" s="131"/>
      <c r="E84" s="131"/>
      <c r="F84" s="135"/>
      <c r="G84" s="135"/>
      <c r="H84" s="775">
        <v>-17</v>
      </c>
      <c r="I84" s="775"/>
      <c r="J84" s="775"/>
      <c r="K84" s="775">
        <v>-14</v>
      </c>
      <c r="L84" s="775"/>
    </row>
    <row r="85" spans="1:12" ht="14.25" customHeight="1">
      <c r="A85" s="131"/>
      <c r="B85" s="773" t="s">
        <v>531</v>
      </c>
      <c r="C85" s="131"/>
      <c r="D85" s="131"/>
      <c r="E85" s="131"/>
      <c r="F85" s="135"/>
      <c r="G85" s="135"/>
      <c r="H85" s="775">
        <v>158</v>
      </c>
      <c r="I85" s="775"/>
      <c r="J85" s="775"/>
      <c r="K85" s="775">
        <v>2</v>
      </c>
      <c r="L85" s="775"/>
    </row>
    <row r="86" spans="1:12" ht="14.25" customHeight="1">
      <c r="A86" s="131"/>
      <c r="B86" s="781" t="s">
        <v>536</v>
      </c>
      <c r="C86" s="131"/>
      <c r="D86" s="131"/>
      <c r="E86" s="131"/>
      <c r="F86" s="135"/>
      <c r="G86" s="135"/>
      <c r="H86" s="775">
        <v>12</v>
      </c>
      <c r="I86" s="775"/>
      <c r="J86" s="775"/>
      <c r="K86" s="775">
        <v>3</v>
      </c>
      <c r="L86" s="775"/>
    </row>
    <row r="87" spans="1:12" ht="28.5" customHeight="1">
      <c r="A87" s="131"/>
      <c r="B87" s="1227" t="s">
        <v>542</v>
      </c>
      <c r="C87" s="1227"/>
      <c r="D87" s="1227"/>
      <c r="E87" s="1227"/>
      <c r="F87" s="135"/>
      <c r="G87" s="135"/>
      <c r="H87" s="775">
        <v>-5272</v>
      </c>
      <c r="I87" s="775"/>
      <c r="J87" s="775"/>
      <c r="K87" s="775">
        <v>-1507</v>
      </c>
      <c r="L87" s="775"/>
    </row>
    <row r="88" spans="1:12" ht="14.25" customHeight="1">
      <c r="A88" s="131"/>
      <c r="B88" s="773" t="s">
        <v>532</v>
      </c>
      <c r="C88" s="131"/>
      <c r="D88" s="131"/>
      <c r="E88" s="131"/>
      <c r="F88" s="782"/>
      <c r="G88" s="782"/>
      <c r="H88" s="779">
        <v>-4519</v>
      </c>
      <c r="I88" s="779"/>
      <c r="J88" s="779"/>
      <c r="K88" s="779">
        <v>-13000</v>
      </c>
      <c r="L88" s="779"/>
    </row>
    <row r="89" spans="1:12" ht="14.25" customHeight="1">
      <c r="A89" s="131"/>
      <c r="B89" s="773" t="s">
        <v>528</v>
      </c>
      <c r="C89" s="131"/>
      <c r="D89" s="131"/>
      <c r="E89" s="131"/>
      <c r="F89" s="782"/>
      <c r="G89" s="782"/>
      <c r="H89" s="779">
        <v>132086</v>
      </c>
      <c r="I89" s="779"/>
      <c r="J89" s="779"/>
      <c r="K89" s="779">
        <v>105108</v>
      </c>
      <c r="L89" s="779"/>
    </row>
    <row r="90" spans="1:12" ht="14.25" customHeight="1">
      <c r="A90" s="131"/>
      <c r="B90" s="131"/>
      <c r="C90" s="131"/>
      <c r="D90" s="131"/>
      <c r="E90" s="131"/>
      <c r="F90" s="135"/>
      <c r="G90" s="135"/>
      <c r="H90" s="135"/>
      <c r="I90" s="128"/>
      <c r="J90" s="135"/>
      <c r="K90" s="135"/>
      <c r="L90" s="128"/>
    </row>
    <row r="91" spans="6:12" ht="14.25" customHeight="1">
      <c r="F91" s="128"/>
      <c r="G91" s="128"/>
      <c r="H91" s="128"/>
      <c r="I91" s="128"/>
      <c r="J91" s="128"/>
      <c r="K91" s="128"/>
      <c r="L91" s="128"/>
    </row>
  </sheetData>
  <mergeCells count="13">
    <mergeCell ref="B87:E87"/>
    <mergeCell ref="G66:I66"/>
    <mergeCell ref="J66:L66"/>
    <mergeCell ref="B70:E70"/>
    <mergeCell ref="B76:E76"/>
    <mergeCell ref="B45:E45"/>
    <mergeCell ref="B51:E51"/>
    <mergeCell ref="B57:E57"/>
    <mergeCell ref="B66:E66"/>
    <mergeCell ref="B5:E5"/>
    <mergeCell ref="G5:I5"/>
    <mergeCell ref="J5:L5"/>
    <mergeCell ref="M5:O5"/>
  </mergeCells>
  <printOptions/>
  <pageMargins left="0.3937007874015748" right="0.3937007874015748" top="0.7874015748031497" bottom="0.3937007874015748" header="0.5118110236220472" footer="0.5118110236220472"/>
  <pageSetup fitToHeight="1" fitToWidth="1" horizontalDpi="300" verticalDpi="300" orientation="portrait" paperSize="9" scale="55" r:id="rId1"/>
  <headerFooter alignWithMargins="0">
    <oddHeader>&amp;C&amp;A</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B66"/>
  <sheetViews>
    <sheetView workbookViewId="0" topLeftCell="A1">
      <selection activeCell="A1" sqref="A1"/>
    </sheetView>
  </sheetViews>
  <sheetFormatPr defaultColWidth="9.00390625" defaultRowHeight="13.5"/>
  <cols>
    <col min="1" max="1" width="40.50390625" style="520" bestFit="1" customWidth="1"/>
    <col min="2" max="2" width="21.125" style="520" customWidth="1"/>
    <col min="3" max="16384" width="9.00390625" style="520" customWidth="1"/>
  </cols>
  <sheetData>
    <row r="1" spans="1:2" ht="13.5">
      <c r="A1" s="548" t="s">
        <v>546</v>
      </c>
      <c r="B1" s="548"/>
    </row>
    <row r="2" spans="1:2" ht="13.5">
      <c r="A2" s="548"/>
      <c r="B2" s="548"/>
    </row>
    <row r="3" spans="1:2" ht="13.5">
      <c r="A3" s="787"/>
      <c r="B3" s="788" t="s">
        <v>331</v>
      </c>
    </row>
    <row r="4" spans="1:2" ht="33.75">
      <c r="A4" s="789"/>
      <c r="B4" s="279" t="s">
        <v>333</v>
      </c>
    </row>
    <row r="5" spans="1:2" ht="13.5">
      <c r="A5" s="790" t="s">
        <v>59</v>
      </c>
      <c r="B5" s="791"/>
    </row>
    <row r="6" spans="1:2" ht="13.5">
      <c r="A6" s="790" t="s">
        <v>181</v>
      </c>
      <c r="B6" s="792"/>
    </row>
    <row r="7" spans="1:2" ht="13.5">
      <c r="A7" s="790" t="s">
        <v>182</v>
      </c>
      <c r="B7" s="793">
        <v>93781</v>
      </c>
    </row>
    <row r="8" spans="1:2" ht="13.5">
      <c r="A8" s="790" t="s">
        <v>183</v>
      </c>
      <c r="B8" s="794"/>
    </row>
    <row r="9" spans="1:2" ht="13.5">
      <c r="A9" s="790" t="s">
        <v>547</v>
      </c>
      <c r="B9" s="795" t="s">
        <v>548</v>
      </c>
    </row>
    <row r="10" spans="1:2" ht="13.5">
      <c r="A10" s="790" t="s">
        <v>186</v>
      </c>
      <c r="B10" s="796" t="s">
        <v>548</v>
      </c>
    </row>
    <row r="11" spans="1:2" ht="13.5">
      <c r="A11" s="790" t="s">
        <v>187</v>
      </c>
      <c r="B11" s="796">
        <v>25831</v>
      </c>
    </row>
    <row r="12" spans="1:2" ht="13.5">
      <c r="A12" s="790" t="s">
        <v>188</v>
      </c>
      <c r="B12" s="794"/>
    </row>
    <row r="13" spans="1:2" ht="13.5">
      <c r="A13" s="790" t="s">
        <v>182</v>
      </c>
      <c r="B13" s="793">
        <v>56249</v>
      </c>
    </row>
    <row r="14" spans="1:2" ht="13.5">
      <c r="A14" s="790" t="s">
        <v>183</v>
      </c>
      <c r="B14" s="794"/>
    </row>
    <row r="15" spans="1:2" ht="13.5">
      <c r="A15" s="790" t="s">
        <v>549</v>
      </c>
      <c r="B15" s="795" t="s">
        <v>550</v>
      </c>
    </row>
    <row r="16" spans="1:2" ht="13.5">
      <c r="A16" s="790" t="s">
        <v>186</v>
      </c>
      <c r="B16" s="796" t="s">
        <v>550</v>
      </c>
    </row>
    <row r="17" spans="1:2" ht="13.5">
      <c r="A17" s="790" t="s">
        <v>187</v>
      </c>
      <c r="B17" s="796">
        <v>25831</v>
      </c>
    </row>
    <row r="18" spans="1:2" ht="13.5">
      <c r="A18" s="790" t="s">
        <v>198</v>
      </c>
      <c r="B18" s="794"/>
    </row>
    <row r="19" spans="1:2" ht="13.5">
      <c r="A19" s="790" t="s">
        <v>182</v>
      </c>
      <c r="B19" s="793" t="s">
        <v>551</v>
      </c>
    </row>
    <row r="20" spans="1:2" ht="13.5">
      <c r="A20" s="790" t="s">
        <v>183</v>
      </c>
      <c r="B20" s="794"/>
    </row>
    <row r="21" spans="1:2" ht="13.5">
      <c r="A21" s="790" t="s">
        <v>547</v>
      </c>
      <c r="B21" s="793">
        <v>67949</v>
      </c>
    </row>
    <row r="22" spans="1:2" ht="13.5">
      <c r="A22" s="790" t="s">
        <v>549</v>
      </c>
      <c r="B22" s="793">
        <v>30418</v>
      </c>
    </row>
    <row r="23" spans="1:2" ht="13.5">
      <c r="A23" s="790" t="s">
        <v>552</v>
      </c>
      <c r="B23" s="793">
        <v>4844</v>
      </c>
    </row>
    <row r="24" spans="1:2" ht="13.5">
      <c r="A24" s="790" t="s">
        <v>553</v>
      </c>
      <c r="B24" s="793">
        <v>410</v>
      </c>
    </row>
    <row r="25" spans="1:2" ht="13.5">
      <c r="A25" s="790" t="s">
        <v>186</v>
      </c>
      <c r="B25" s="797">
        <v>103621</v>
      </c>
    </row>
    <row r="26" spans="1:2" ht="13.5">
      <c r="A26" s="790" t="s">
        <v>187</v>
      </c>
      <c r="B26" s="797">
        <v>7141</v>
      </c>
    </row>
    <row r="27" spans="1:2" ht="13.5">
      <c r="A27" s="790" t="s">
        <v>208</v>
      </c>
      <c r="B27" s="794"/>
    </row>
    <row r="28" spans="1:2" ht="13.5">
      <c r="A28" s="790" t="s">
        <v>182</v>
      </c>
      <c r="B28" s="793">
        <v>53550</v>
      </c>
    </row>
    <row r="29" spans="1:2" ht="13.5">
      <c r="A29" s="790" t="s">
        <v>183</v>
      </c>
      <c r="B29" s="794"/>
    </row>
    <row r="30" spans="1:2" ht="13.5">
      <c r="A30" s="790" t="s">
        <v>552</v>
      </c>
      <c r="B30" s="793">
        <v>4844</v>
      </c>
    </row>
    <row r="31" spans="1:2" ht="13.5">
      <c r="A31" s="790" t="s">
        <v>553</v>
      </c>
      <c r="B31" s="793">
        <v>410</v>
      </c>
    </row>
    <row r="32" spans="1:2" ht="13.5">
      <c r="A32" s="790" t="s">
        <v>186</v>
      </c>
      <c r="B32" s="796">
        <v>5254</v>
      </c>
    </row>
    <row r="33" spans="1:2" ht="13.5">
      <c r="A33" s="790" t="s">
        <v>187</v>
      </c>
      <c r="B33" s="796">
        <v>58805</v>
      </c>
    </row>
    <row r="34" spans="1:2" ht="13.5">
      <c r="A34" s="790" t="s">
        <v>20</v>
      </c>
      <c r="B34" s="794"/>
    </row>
    <row r="35" spans="1:2" ht="13.5">
      <c r="A35" s="790" t="s">
        <v>211</v>
      </c>
      <c r="B35" s="794"/>
    </row>
    <row r="36" spans="1:2" ht="13.5">
      <c r="A36" s="790" t="s">
        <v>182</v>
      </c>
      <c r="B36" s="793" t="s">
        <v>554</v>
      </c>
    </row>
    <row r="37" spans="1:2" ht="13.5">
      <c r="A37" s="790" t="s">
        <v>183</v>
      </c>
      <c r="B37" s="794"/>
    </row>
    <row r="38" spans="1:2" ht="13.5">
      <c r="A38" s="790" t="s">
        <v>555</v>
      </c>
      <c r="B38" s="795">
        <v>-1314</v>
      </c>
    </row>
    <row r="39" spans="1:2" ht="13.5">
      <c r="A39" s="790" t="s">
        <v>186</v>
      </c>
      <c r="B39" s="796">
        <v>-1314</v>
      </c>
    </row>
    <row r="40" spans="1:2" ht="13.5">
      <c r="A40" s="790" t="s">
        <v>187</v>
      </c>
      <c r="B40" s="796">
        <v>-3781</v>
      </c>
    </row>
    <row r="41" spans="1:2" ht="13.5">
      <c r="A41" s="790" t="s">
        <v>556</v>
      </c>
      <c r="B41" s="794"/>
    </row>
    <row r="42" spans="1:2" ht="13.5">
      <c r="A42" s="790" t="s">
        <v>182</v>
      </c>
      <c r="B42" s="793">
        <v>17560</v>
      </c>
    </row>
    <row r="43" spans="1:2" ht="13.5">
      <c r="A43" s="790" t="s">
        <v>183</v>
      </c>
      <c r="B43" s="794"/>
    </row>
    <row r="44" spans="1:2" ht="13.5">
      <c r="A44" s="790" t="s">
        <v>555</v>
      </c>
      <c r="B44" s="795" t="s">
        <v>557</v>
      </c>
    </row>
    <row r="45" spans="1:2" ht="13.5">
      <c r="A45" s="790" t="s">
        <v>186</v>
      </c>
      <c r="B45" s="796" t="s">
        <v>557</v>
      </c>
    </row>
    <row r="46" spans="1:2" ht="13.5">
      <c r="A46" s="790" t="s">
        <v>187</v>
      </c>
      <c r="B46" s="796">
        <v>17150</v>
      </c>
    </row>
    <row r="47" spans="1:2" ht="13.5">
      <c r="A47" s="790" t="s">
        <v>214</v>
      </c>
      <c r="B47" s="794"/>
    </row>
    <row r="48" spans="1:2" ht="13.5">
      <c r="A48" s="790" t="s">
        <v>182</v>
      </c>
      <c r="B48" s="793">
        <v>15094</v>
      </c>
    </row>
    <row r="49" spans="1:2" ht="13.5">
      <c r="A49" s="790" t="s">
        <v>183</v>
      </c>
      <c r="B49" s="794"/>
    </row>
    <row r="50" spans="1:2" ht="13.5">
      <c r="A50" s="790" t="s">
        <v>555</v>
      </c>
      <c r="B50" s="795">
        <v>-1724</v>
      </c>
    </row>
    <row r="51" spans="1:2" ht="13.5">
      <c r="A51" s="790" t="s">
        <v>186</v>
      </c>
      <c r="B51" s="796">
        <v>-1724</v>
      </c>
    </row>
    <row r="52" spans="1:2" ht="13.5">
      <c r="A52" s="790" t="s">
        <v>187</v>
      </c>
      <c r="B52" s="796">
        <v>13369</v>
      </c>
    </row>
    <row r="53" spans="1:2" ht="13.5">
      <c r="A53" s="790" t="s">
        <v>86</v>
      </c>
      <c r="B53" s="794"/>
    </row>
    <row r="54" spans="1:2" ht="13.5">
      <c r="A54" s="790" t="s">
        <v>221</v>
      </c>
      <c r="B54" s="793">
        <v>5069</v>
      </c>
    </row>
    <row r="55" spans="1:2" ht="13.5">
      <c r="A55" s="790" t="s">
        <v>222</v>
      </c>
      <c r="B55" s="794"/>
    </row>
    <row r="56" spans="1:2" ht="13.5">
      <c r="A56" s="790" t="s">
        <v>558</v>
      </c>
      <c r="B56" s="795" t="s">
        <v>559</v>
      </c>
    </row>
    <row r="57" spans="1:2" ht="13.5">
      <c r="A57" s="790" t="s">
        <v>230</v>
      </c>
      <c r="B57" s="796" t="s">
        <v>559</v>
      </c>
    </row>
    <row r="58" spans="1:2" ht="13.5">
      <c r="A58" s="790" t="s">
        <v>231</v>
      </c>
      <c r="B58" s="796">
        <v>5068</v>
      </c>
    </row>
    <row r="59" spans="1:2" ht="13.5">
      <c r="A59" s="790" t="s">
        <v>87</v>
      </c>
      <c r="B59" s="794"/>
    </row>
    <row r="60" spans="1:2" ht="13.5">
      <c r="A60" s="790" t="s">
        <v>221</v>
      </c>
      <c r="B60" s="793">
        <v>73714</v>
      </c>
    </row>
    <row r="61" spans="1:2" ht="13.5">
      <c r="A61" s="790" t="s">
        <v>222</v>
      </c>
      <c r="B61" s="794"/>
    </row>
    <row r="62" spans="1:2" ht="13.5">
      <c r="A62" s="790" t="s">
        <v>560</v>
      </c>
      <c r="B62" s="793">
        <v>4844</v>
      </c>
    </row>
    <row r="63" spans="1:2" ht="13.5">
      <c r="A63" s="790" t="s">
        <v>561</v>
      </c>
      <c r="B63" s="793">
        <v>410</v>
      </c>
    </row>
    <row r="64" spans="1:2" ht="13.5">
      <c r="A64" s="790" t="s">
        <v>558</v>
      </c>
      <c r="B64" s="795">
        <v>-1726</v>
      </c>
    </row>
    <row r="65" spans="1:2" ht="13.5">
      <c r="A65" s="790" t="s">
        <v>230</v>
      </c>
      <c r="B65" s="796">
        <v>3528</v>
      </c>
    </row>
    <row r="66" spans="1:2" ht="13.5">
      <c r="A66" s="798" t="s">
        <v>231</v>
      </c>
      <c r="B66" s="796">
        <v>77242</v>
      </c>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89" r:id="rId1"/>
  <headerFooter alignWithMargins="0">
    <oddHeader>&amp;C&amp;A</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G92"/>
  <sheetViews>
    <sheetView workbookViewId="0" topLeftCell="A1">
      <selection activeCell="A1" sqref="A1"/>
    </sheetView>
  </sheetViews>
  <sheetFormatPr defaultColWidth="9.00390625" defaultRowHeight="13.5"/>
  <cols>
    <col min="1" max="1" width="45.375" style="520" customWidth="1"/>
    <col min="2" max="2" width="6.125" style="520" customWidth="1"/>
    <col min="3" max="3" width="22.875" style="520" customWidth="1"/>
    <col min="4" max="4" width="6.50390625" style="520" customWidth="1"/>
    <col min="5" max="5" width="22.00390625" style="520" customWidth="1"/>
    <col min="6" max="6" width="6.125" style="520" customWidth="1"/>
    <col min="7" max="7" width="22.125" style="520" customWidth="1"/>
    <col min="8" max="16384" width="9.00390625" style="520" customWidth="1"/>
  </cols>
  <sheetData>
    <row r="1" ht="13.5">
      <c r="A1" s="520" t="s">
        <v>562</v>
      </c>
    </row>
    <row r="2" spans="1:7" ht="13.5">
      <c r="A2" s="516"/>
      <c r="B2" s="516"/>
      <c r="C2" s="516"/>
      <c r="D2" s="516"/>
      <c r="E2" s="516"/>
      <c r="F2" s="516"/>
      <c r="G2" s="799" t="s">
        <v>356</v>
      </c>
    </row>
    <row r="3" spans="1:7" ht="53.25" customHeight="1">
      <c r="A3" s="800"/>
      <c r="B3" s="800"/>
      <c r="C3" s="801" t="s">
        <v>563</v>
      </c>
      <c r="D3" s="800"/>
      <c r="E3" s="801" t="s">
        <v>564</v>
      </c>
      <c r="F3" s="800"/>
      <c r="G3" s="801" t="s">
        <v>565</v>
      </c>
    </row>
    <row r="4" spans="1:7" ht="13.5">
      <c r="A4" s="540" t="s">
        <v>566</v>
      </c>
      <c r="B4" s="802"/>
      <c r="C4" s="803"/>
      <c r="D4" s="540"/>
      <c r="E4" s="804"/>
      <c r="F4" s="540"/>
      <c r="G4" s="805"/>
    </row>
    <row r="5" spans="1:7" ht="13.5">
      <c r="A5" s="540" t="s">
        <v>567</v>
      </c>
      <c r="B5" s="148"/>
      <c r="C5" s="153"/>
      <c r="D5" s="540"/>
      <c r="E5" s="804"/>
      <c r="F5" s="540"/>
      <c r="G5" s="805"/>
    </row>
    <row r="6" spans="1:7" ht="13.5">
      <c r="A6" s="540" t="s">
        <v>568</v>
      </c>
      <c r="B6" s="148"/>
      <c r="C6" s="153">
        <v>18128</v>
      </c>
      <c r="D6" s="540"/>
      <c r="E6" s="804">
        <v>18128</v>
      </c>
      <c r="F6" s="540"/>
      <c r="G6" s="805">
        <v>18128</v>
      </c>
    </row>
    <row r="7" spans="1:7" ht="13.5">
      <c r="A7" s="540" t="s">
        <v>569</v>
      </c>
      <c r="B7" s="148"/>
      <c r="C7" s="153"/>
      <c r="D7" s="540"/>
      <c r="E7" s="804"/>
      <c r="F7" s="540"/>
      <c r="G7" s="805"/>
    </row>
    <row r="8" spans="1:7" ht="13.5">
      <c r="A8" s="540" t="s">
        <v>570</v>
      </c>
      <c r="B8" s="148"/>
      <c r="C8" s="153" t="s">
        <v>107</v>
      </c>
      <c r="D8" s="540"/>
      <c r="E8" s="153" t="s">
        <v>107</v>
      </c>
      <c r="F8" s="540"/>
      <c r="G8" s="153" t="s">
        <v>107</v>
      </c>
    </row>
    <row r="9" spans="1:7" ht="13.5">
      <c r="A9" s="540" t="s">
        <v>571</v>
      </c>
      <c r="B9" s="806"/>
      <c r="C9" s="807">
        <v>18128</v>
      </c>
      <c r="D9" s="808"/>
      <c r="E9" s="809">
        <v>18128</v>
      </c>
      <c r="F9" s="808"/>
      <c r="G9" s="810">
        <v>18128</v>
      </c>
    </row>
    <row r="10" spans="1:7" ht="13.5">
      <c r="A10" s="540" t="s">
        <v>572</v>
      </c>
      <c r="B10" s="148"/>
      <c r="C10" s="516"/>
      <c r="D10" s="540"/>
      <c r="E10" s="804"/>
      <c r="F10" s="540"/>
      <c r="G10" s="805"/>
    </row>
    <row r="11" spans="1:7" ht="13.5">
      <c r="A11" s="540" t="s">
        <v>568</v>
      </c>
      <c r="B11" s="148"/>
      <c r="C11" s="153">
        <v>8133</v>
      </c>
      <c r="D11" s="540"/>
      <c r="E11" s="804">
        <v>8133</v>
      </c>
      <c r="F11" s="540"/>
      <c r="G11" s="805">
        <v>8133</v>
      </c>
    </row>
    <row r="12" spans="1:7" ht="13.5">
      <c r="A12" s="540" t="s">
        <v>569</v>
      </c>
      <c r="B12" s="148"/>
      <c r="C12" s="153"/>
      <c r="D12" s="540"/>
      <c r="E12" s="804"/>
      <c r="F12" s="540"/>
      <c r="G12" s="805"/>
    </row>
    <row r="13" spans="1:7" ht="13.5">
      <c r="A13" s="540" t="s">
        <v>570</v>
      </c>
      <c r="B13" s="148"/>
      <c r="C13" s="153" t="s">
        <v>107</v>
      </c>
      <c r="D13" s="540"/>
      <c r="E13" s="153" t="s">
        <v>107</v>
      </c>
      <c r="F13" s="540"/>
      <c r="G13" s="153" t="s">
        <v>107</v>
      </c>
    </row>
    <row r="14" spans="1:7" ht="13.5">
      <c r="A14" s="540" t="s">
        <v>571</v>
      </c>
      <c r="B14" s="806"/>
      <c r="C14" s="807">
        <v>8133</v>
      </c>
      <c r="D14" s="808"/>
      <c r="E14" s="809">
        <v>8133</v>
      </c>
      <c r="F14" s="808"/>
      <c r="G14" s="809">
        <v>8133</v>
      </c>
    </row>
    <row r="15" spans="1:7" ht="13.5">
      <c r="A15" s="540" t="s">
        <v>573</v>
      </c>
      <c r="B15" s="148"/>
      <c r="C15" s="516"/>
      <c r="D15" s="540"/>
      <c r="E15" s="804"/>
      <c r="F15" s="540"/>
      <c r="G15" s="805"/>
    </row>
    <row r="16" spans="1:7" ht="13.5">
      <c r="A16" s="540" t="s">
        <v>568</v>
      </c>
      <c r="B16" s="148"/>
      <c r="C16" s="153">
        <v>160108</v>
      </c>
      <c r="D16" s="540"/>
      <c r="E16" s="804">
        <v>165002</v>
      </c>
      <c r="F16" s="540"/>
      <c r="G16" s="805">
        <v>160108</v>
      </c>
    </row>
    <row r="17" spans="1:7" ht="13.5">
      <c r="A17" s="540" t="s">
        <v>569</v>
      </c>
      <c r="B17" s="148"/>
      <c r="C17" s="153"/>
      <c r="D17" s="540"/>
      <c r="E17" s="804"/>
      <c r="F17" s="540"/>
      <c r="G17" s="805"/>
    </row>
    <row r="18" spans="1:7" ht="15.75" customHeight="1">
      <c r="A18" s="540" t="s">
        <v>574</v>
      </c>
      <c r="B18" s="148"/>
      <c r="C18" s="153">
        <v>-835</v>
      </c>
      <c r="D18" s="148"/>
      <c r="E18" s="153">
        <v>-832</v>
      </c>
      <c r="F18" s="148"/>
      <c r="G18" s="805">
        <v>-1671</v>
      </c>
    </row>
    <row r="19" spans="1:7" ht="13.5">
      <c r="A19" s="540" t="s">
        <v>575</v>
      </c>
      <c r="B19" s="148"/>
      <c r="C19" s="153">
        <v>4134</v>
      </c>
      <c r="D19" s="540"/>
      <c r="E19" s="804">
        <v>3047</v>
      </c>
      <c r="F19" s="540"/>
      <c r="G19" s="805">
        <v>7309</v>
      </c>
    </row>
    <row r="20" spans="1:7" ht="13.5">
      <c r="A20" s="540" t="s">
        <v>576</v>
      </c>
      <c r="B20" s="148"/>
      <c r="C20" s="153" t="s">
        <v>107</v>
      </c>
      <c r="D20" s="540"/>
      <c r="E20" s="153" t="s">
        <v>107</v>
      </c>
      <c r="F20" s="540"/>
      <c r="G20" s="805">
        <v>-789</v>
      </c>
    </row>
    <row r="21" spans="1:7" ht="13.5">
      <c r="A21" s="540" t="s">
        <v>577</v>
      </c>
      <c r="B21" s="148"/>
      <c r="C21" s="153">
        <v>-10</v>
      </c>
      <c r="D21" s="540"/>
      <c r="E21" s="811" t="s">
        <v>578</v>
      </c>
      <c r="F21" s="540"/>
      <c r="G21" s="805">
        <v>-29</v>
      </c>
    </row>
    <row r="22" spans="1:7" ht="13.5">
      <c r="A22" s="540" t="s">
        <v>579</v>
      </c>
      <c r="B22" s="148"/>
      <c r="C22" s="153">
        <v>17</v>
      </c>
      <c r="D22" s="540"/>
      <c r="E22" s="804">
        <v>44</v>
      </c>
      <c r="F22" s="540"/>
      <c r="G22" s="805">
        <v>74</v>
      </c>
    </row>
    <row r="23" spans="1:7" ht="13.5">
      <c r="A23" s="540" t="s">
        <v>570</v>
      </c>
      <c r="B23" s="802"/>
      <c r="C23" s="803">
        <v>3306</v>
      </c>
      <c r="D23" s="812"/>
      <c r="E23" s="813">
        <v>2260</v>
      </c>
      <c r="F23" s="812"/>
      <c r="G23" s="814">
        <v>4893</v>
      </c>
    </row>
    <row r="24" spans="1:7" ht="13.5">
      <c r="A24" s="540" t="s">
        <v>571</v>
      </c>
      <c r="B24" s="806"/>
      <c r="C24" s="807">
        <v>163414</v>
      </c>
      <c r="D24" s="808"/>
      <c r="E24" s="809">
        <v>167262</v>
      </c>
      <c r="F24" s="808"/>
      <c r="G24" s="810">
        <v>165002</v>
      </c>
    </row>
    <row r="25" spans="1:7" ht="13.5">
      <c r="A25" s="540" t="s">
        <v>580</v>
      </c>
      <c r="B25" s="148"/>
      <c r="C25" s="153"/>
      <c r="D25" s="540"/>
      <c r="E25" s="804"/>
      <c r="F25" s="540"/>
      <c r="G25" s="805"/>
    </row>
    <row r="26" spans="1:7" ht="13.5">
      <c r="A26" s="540" t="s">
        <v>568</v>
      </c>
      <c r="B26" s="148"/>
      <c r="C26" s="153">
        <v>-81</v>
      </c>
      <c r="D26" s="540"/>
      <c r="E26" s="153">
        <v>-4</v>
      </c>
      <c r="F26" s="540"/>
      <c r="G26" s="805">
        <v>-81</v>
      </c>
    </row>
    <row r="27" spans="1:7" ht="13.5">
      <c r="A27" s="540" t="s">
        <v>569</v>
      </c>
      <c r="B27" s="148"/>
      <c r="C27" s="153"/>
      <c r="D27" s="540"/>
      <c r="E27" s="804"/>
      <c r="F27" s="540"/>
      <c r="G27" s="805"/>
    </row>
    <row r="28" spans="1:7" ht="13.5">
      <c r="A28" s="540" t="s">
        <v>576</v>
      </c>
      <c r="B28" s="148"/>
      <c r="C28" s="153" t="s">
        <v>107</v>
      </c>
      <c r="D28" s="540"/>
      <c r="E28" s="153" t="s">
        <v>107</v>
      </c>
      <c r="F28" s="540"/>
      <c r="G28" s="805">
        <v>789</v>
      </c>
    </row>
    <row r="29" spans="1:7" ht="13.5">
      <c r="A29" s="540" t="s">
        <v>581</v>
      </c>
      <c r="B29" s="148"/>
      <c r="C29" s="153">
        <v>-47</v>
      </c>
      <c r="D29" s="540"/>
      <c r="E29" s="153">
        <v>-865</v>
      </c>
      <c r="F29" s="540"/>
      <c r="G29" s="805">
        <v>-935</v>
      </c>
    </row>
    <row r="30" spans="1:7" ht="13.5">
      <c r="A30" s="540" t="s">
        <v>577</v>
      </c>
      <c r="B30" s="148"/>
      <c r="C30" s="153">
        <v>104</v>
      </c>
      <c r="D30" s="540"/>
      <c r="E30" s="804">
        <v>2</v>
      </c>
      <c r="F30" s="540"/>
      <c r="G30" s="805">
        <v>223</v>
      </c>
    </row>
    <row r="31" spans="1:7" ht="13.5">
      <c r="A31" s="540" t="s">
        <v>570</v>
      </c>
      <c r="B31" s="802"/>
      <c r="C31" s="803">
        <v>56</v>
      </c>
      <c r="D31" s="812"/>
      <c r="E31" s="803">
        <v>-863</v>
      </c>
      <c r="F31" s="812"/>
      <c r="G31" s="814">
        <v>77</v>
      </c>
    </row>
    <row r="32" spans="1:7" ht="13.5">
      <c r="A32" s="540" t="s">
        <v>571</v>
      </c>
      <c r="B32" s="806"/>
      <c r="C32" s="807">
        <v>-24</v>
      </c>
      <c r="D32" s="808"/>
      <c r="E32" s="807">
        <v>-867</v>
      </c>
      <c r="F32" s="808"/>
      <c r="G32" s="807">
        <v>-4</v>
      </c>
    </row>
    <row r="33" spans="1:5" ht="13.5">
      <c r="A33" s="129" t="s">
        <v>582</v>
      </c>
      <c r="B33" s="148"/>
      <c r="C33" s="153"/>
      <c r="E33" s="815"/>
    </row>
    <row r="34" spans="1:7" ht="13.5">
      <c r="A34" s="540" t="s">
        <v>568</v>
      </c>
      <c r="B34" s="148"/>
      <c r="C34" s="153">
        <v>186289</v>
      </c>
      <c r="E34" s="815">
        <v>191260</v>
      </c>
      <c r="G34" s="805">
        <v>186289</v>
      </c>
    </row>
    <row r="35" spans="1:7" ht="13.5">
      <c r="A35" s="540" t="s">
        <v>569</v>
      </c>
      <c r="B35" s="148"/>
      <c r="C35" s="153"/>
      <c r="E35" s="816"/>
      <c r="G35" s="815"/>
    </row>
    <row r="36" spans="1:7" ht="13.5">
      <c r="A36" s="540" t="s">
        <v>574</v>
      </c>
      <c r="B36" s="148"/>
      <c r="C36" s="153">
        <v>-835</v>
      </c>
      <c r="D36" s="148"/>
      <c r="E36" s="153">
        <v>-832</v>
      </c>
      <c r="F36" s="148"/>
      <c r="G36" s="153">
        <v>-1671</v>
      </c>
    </row>
    <row r="37" spans="1:7" ht="13.5">
      <c r="A37" s="540" t="s">
        <v>575</v>
      </c>
      <c r="B37" s="148"/>
      <c r="C37" s="153">
        <v>4134</v>
      </c>
      <c r="E37" s="815">
        <v>3047</v>
      </c>
      <c r="G37" s="815">
        <v>7309</v>
      </c>
    </row>
    <row r="38" spans="1:7" ht="13.5">
      <c r="A38" s="540" t="s">
        <v>581</v>
      </c>
      <c r="B38" s="148"/>
      <c r="C38" s="153">
        <v>-47</v>
      </c>
      <c r="E38" s="153">
        <v>-865</v>
      </c>
      <c r="G38" s="153">
        <v>-935</v>
      </c>
    </row>
    <row r="39" spans="1:7" ht="13.5">
      <c r="A39" s="540" t="s">
        <v>577</v>
      </c>
      <c r="B39" s="148"/>
      <c r="C39" s="153">
        <v>94</v>
      </c>
      <c r="E39" s="815">
        <v>2</v>
      </c>
      <c r="G39" s="815">
        <v>194</v>
      </c>
    </row>
    <row r="40" spans="1:7" ht="13.5">
      <c r="A40" s="540" t="s">
        <v>579</v>
      </c>
      <c r="B40" s="148"/>
      <c r="C40" s="153">
        <v>17</v>
      </c>
      <c r="E40" s="815">
        <v>44</v>
      </c>
      <c r="G40" s="815">
        <v>74</v>
      </c>
    </row>
    <row r="41" spans="1:7" ht="13.5">
      <c r="A41" s="540" t="s">
        <v>570</v>
      </c>
      <c r="B41" s="802"/>
      <c r="C41" s="803">
        <v>3363</v>
      </c>
      <c r="D41" s="817"/>
      <c r="E41" s="813">
        <v>1396</v>
      </c>
      <c r="F41" s="817"/>
      <c r="G41" s="813">
        <v>4971</v>
      </c>
    </row>
    <row r="42" spans="1:7" ht="13.5">
      <c r="A42" s="540" t="s">
        <v>571</v>
      </c>
      <c r="B42" s="806"/>
      <c r="C42" s="807">
        <v>189652</v>
      </c>
      <c r="D42" s="818"/>
      <c r="E42" s="809">
        <v>192656</v>
      </c>
      <c r="F42" s="818"/>
      <c r="G42" s="809">
        <v>191260</v>
      </c>
    </row>
    <row r="43" spans="1:7" ht="13.5">
      <c r="A43" s="129" t="s">
        <v>583</v>
      </c>
      <c r="B43" s="148"/>
      <c r="C43" s="153"/>
      <c r="E43" s="816"/>
      <c r="G43" s="815"/>
    </row>
    <row r="44" spans="1:7" ht="13.5">
      <c r="A44" s="129" t="s">
        <v>584</v>
      </c>
      <c r="B44" s="148"/>
      <c r="C44" s="153"/>
      <c r="E44" s="816"/>
      <c r="G44" s="815"/>
    </row>
    <row r="45" spans="1:7" ht="13.5">
      <c r="A45" s="540" t="s">
        <v>568</v>
      </c>
      <c r="B45" s="148"/>
      <c r="C45" s="153">
        <v>36519</v>
      </c>
      <c r="D45" s="516"/>
      <c r="E45" s="815">
        <v>13353</v>
      </c>
      <c r="G45" s="815">
        <v>36519</v>
      </c>
    </row>
    <row r="46" spans="1:7" ht="13.5">
      <c r="A46" s="540" t="s">
        <v>569</v>
      </c>
      <c r="B46" s="148"/>
      <c r="C46" s="153"/>
      <c r="D46" s="516"/>
      <c r="E46" s="815"/>
      <c r="G46" s="815"/>
    </row>
    <row r="47" spans="1:7" ht="13.5">
      <c r="A47" s="129" t="s">
        <v>585</v>
      </c>
      <c r="B47" s="148"/>
      <c r="C47" s="153">
        <v>-7326</v>
      </c>
      <c r="D47" s="516"/>
      <c r="E47" s="153">
        <v>-11937</v>
      </c>
      <c r="G47" s="153">
        <v>-23165</v>
      </c>
    </row>
    <row r="48" spans="1:7" ht="13.5">
      <c r="A48" s="540" t="s">
        <v>570</v>
      </c>
      <c r="B48" s="802"/>
      <c r="C48" s="803">
        <v>-7326</v>
      </c>
      <c r="D48" s="812"/>
      <c r="E48" s="803">
        <v>-11937</v>
      </c>
      <c r="F48" s="817"/>
      <c r="G48" s="803">
        <v>-23165</v>
      </c>
    </row>
    <row r="49" spans="1:7" ht="13.5">
      <c r="A49" s="540" t="s">
        <v>571</v>
      </c>
      <c r="B49" s="806"/>
      <c r="C49" s="807">
        <v>29193</v>
      </c>
      <c r="D49" s="808"/>
      <c r="E49" s="809">
        <v>1416</v>
      </c>
      <c r="F49" s="818"/>
      <c r="G49" s="809">
        <v>13353</v>
      </c>
    </row>
    <row r="50" spans="1:7" ht="13.5">
      <c r="A50" s="129" t="s">
        <v>586</v>
      </c>
      <c r="B50" s="148"/>
      <c r="C50" s="153"/>
      <c r="D50" s="516"/>
      <c r="E50" s="815"/>
      <c r="G50" s="815"/>
    </row>
    <row r="51" spans="1:7" ht="13.5">
      <c r="A51" s="540" t="s">
        <v>568</v>
      </c>
      <c r="B51" s="148"/>
      <c r="C51" s="153">
        <v>82</v>
      </c>
      <c r="D51" s="516"/>
      <c r="E51" s="153">
        <v>-142</v>
      </c>
      <c r="G51" s="815">
        <v>82</v>
      </c>
    </row>
    <row r="52" spans="1:7" ht="13.5">
      <c r="A52" s="540" t="s">
        <v>569</v>
      </c>
      <c r="B52" s="148"/>
      <c r="C52" s="516"/>
      <c r="D52" s="516"/>
      <c r="E52" s="815"/>
      <c r="G52" s="815"/>
    </row>
    <row r="53" spans="1:7" ht="13.5">
      <c r="A53" s="129" t="s">
        <v>585</v>
      </c>
      <c r="B53" s="148"/>
      <c r="C53" s="153">
        <v>5</v>
      </c>
      <c r="D53" s="516"/>
      <c r="E53" s="815">
        <v>304</v>
      </c>
      <c r="G53" s="153">
        <v>-225</v>
      </c>
    </row>
    <row r="54" spans="1:7" ht="13.5">
      <c r="A54" s="540" t="s">
        <v>570</v>
      </c>
      <c r="B54" s="802"/>
      <c r="C54" s="803">
        <v>5</v>
      </c>
      <c r="D54" s="812"/>
      <c r="E54" s="813">
        <v>304</v>
      </c>
      <c r="F54" s="817"/>
      <c r="G54" s="803">
        <v>-225</v>
      </c>
    </row>
    <row r="55" spans="1:7" ht="13.5">
      <c r="A55" s="540" t="s">
        <v>571</v>
      </c>
      <c r="B55" s="806"/>
      <c r="C55" s="807">
        <v>88</v>
      </c>
      <c r="D55" s="808"/>
      <c r="E55" s="809">
        <v>161</v>
      </c>
      <c r="F55" s="818"/>
      <c r="G55" s="807">
        <v>-142</v>
      </c>
    </row>
    <row r="56" spans="1:7" ht="13.5">
      <c r="A56" s="129" t="s">
        <v>587</v>
      </c>
      <c r="B56" s="148"/>
      <c r="C56" s="516"/>
      <c r="D56" s="516"/>
      <c r="E56" s="815"/>
      <c r="G56" s="815"/>
    </row>
    <row r="57" spans="1:7" ht="13.5">
      <c r="A57" s="540" t="s">
        <v>568</v>
      </c>
      <c r="B57" s="148"/>
      <c r="C57" s="153">
        <v>5797</v>
      </c>
      <c r="D57" s="516"/>
      <c r="E57" s="815">
        <v>5723</v>
      </c>
      <c r="G57" s="815">
        <v>5797</v>
      </c>
    </row>
    <row r="58" spans="1:7" ht="13.5">
      <c r="A58" s="540" t="s">
        <v>569</v>
      </c>
      <c r="B58" s="148"/>
      <c r="C58" s="153"/>
      <c r="D58" s="516"/>
      <c r="E58" s="815"/>
      <c r="G58" s="815"/>
    </row>
    <row r="59" spans="1:7" ht="13.5">
      <c r="A59" s="129" t="s">
        <v>585</v>
      </c>
      <c r="B59" s="148"/>
      <c r="C59" s="153">
        <v>-17</v>
      </c>
      <c r="D59" s="516"/>
      <c r="E59" s="153">
        <v>-44</v>
      </c>
      <c r="G59" s="153">
        <v>-74</v>
      </c>
    </row>
    <row r="60" spans="1:7" ht="13.5">
      <c r="A60" s="540" t="s">
        <v>570</v>
      </c>
      <c r="B60" s="802"/>
      <c r="C60" s="803">
        <v>-17</v>
      </c>
      <c r="D60" s="812"/>
      <c r="E60" s="803">
        <v>-44</v>
      </c>
      <c r="F60" s="817"/>
      <c r="G60" s="803">
        <v>-74</v>
      </c>
    </row>
    <row r="61" spans="1:7" ht="13.5">
      <c r="A61" s="540" t="s">
        <v>571</v>
      </c>
      <c r="B61" s="806"/>
      <c r="C61" s="807">
        <v>5780</v>
      </c>
      <c r="D61" s="808"/>
      <c r="E61" s="809">
        <v>5678</v>
      </c>
      <c r="F61" s="818"/>
      <c r="G61" s="809">
        <v>5723</v>
      </c>
    </row>
    <row r="62" spans="1:7" ht="13.5">
      <c r="A62" s="129" t="s">
        <v>588</v>
      </c>
      <c r="B62" s="148"/>
      <c r="C62" s="516"/>
      <c r="D62" s="516"/>
      <c r="E62" s="815"/>
      <c r="G62" s="815"/>
    </row>
    <row r="63" spans="1:7" ht="13.5">
      <c r="A63" s="540" t="s">
        <v>568</v>
      </c>
      <c r="B63" s="148"/>
      <c r="C63" s="153">
        <v>42399</v>
      </c>
      <c r="D63" s="516"/>
      <c r="E63" s="815">
        <v>18934</v>
      </c>
      <c r="G63" s="815">
        <v>42399</v>
      </c>
    </row>
    <row r="64" spans="1:7" ht="13.5">
      <c r="A64" s="540" t="s">
        <v>569</v>
      </c>
      <c r="B64" s="148"/>
      <c r="C64" s="516"/>
      <c r="D64" s="516"/>
      <c r="E64" s="815"/>
      <c r="G64" s="815"/>
    </row>
    <row r="65" spans="1:7" ht="13.5">
      <c r="A65" s="129" t="s">
        <v>585</v>
      </c>
      <c r="B65" s="148"/>
      <c r="C65" s="153">
        <v>-7337</v>
      </c>
      <c r="D65" s="516"/>
      <c r="E65" s="153">
        <v>-11676</v>
      </c>
      <c r="G65" s="153">
        <v>-23465</v>
      </c>
    </row>
    <row r="66" spans="1:7" ht="13.5">
      <c r="A66" s="540" t="s">
        <v>570</v>
      </c>
      <c r="B66" s="802"/>
      <c r="C66" s="803">
        <v>-7337</v>
      </c>
      <c r="D66" s="812"/>
      <c r="E66" s="803">
        <v>-11676</v>
      </c>
      <c r="F66" s="817"/>
      <c r="G66" s="803">
        <v>-23465</v>
      </c>
    </row>
    <row r="67" spans="1:7" ht="13.5">
      <c r="A67" s="540" t="s">
        <v>571</v>
      </c>
      <c r="B67" s="806"/>
      <c r="C67" s="807">
        <v>35061</v>
      </c>
      <c r="D67" s="808"/>
      <c r="E67" s="809">
        <v>7257</v>
      </c>
      <c r="F67" s="818"/>
      <c r="G67" s="809">
        <v>18934</v>
      </c>
    </row>
    <row r="68" spans="1:7" ht="13.5">
      <c r="A68" s="540" t="s">
        <v>589</v>
      </c>
      <c r="B68" s="148"/>
      <c r="C68" s="153"/>
      <c r="D68" s="516"/>
      <c r="E68" s="815"/>
      <c r="G68" s="815"/>
    </row>
    <row r="69" spans="1:7" ht="13.5">
      <c r="A69" s="540" t="s">
        <v>590</v>
      </c>
      <c r="B69" s="148"/>
      <c r="C69" s="153">
        <v>1464</v>
      </c>
      <c r="D69" s="516"/>
      <c r="E69" s="815">
        <v>1560</v>
      </c>
      <c r="G69" s="815">
        <v>1464</v>
      </c>
    </row>
    <row r="70" spans="1:7" ht="13.5">
      <c r="A70" s="540" t="s">
        <v>591</v>
      </c>
      <c r="B70" s="148"/>
      <c r="C70" s="516"/>
      <c r="D70" s="516"/>
      <c r="E70" s="815"/>
      <c r="G70" s="815"/>
    </row>
    <row r="71" spans="1:7" ht="13.5">
      <c r="A71" s="540" t="s">
        <v>592</v>
      </c>
      <c r="B71" s="148"/>
      <c r="C71" s="153">
        <v>44</v>
      </c>
      <c r="D71" s="516"/>
      <c r="E71" s="815">
        <v>42</v>
      </c>
      <c r="G71" s="815">
        <v>95</v>
      </c>
    </row>
    <row r="72" spans="1:7" ht="13.5">
      <c r="A72" s="540" t="s">
        <v>593</v>
      </c>
      <c r="B72" s="802"/>
      <c r="C72" s="803">
        <v>44</v>
      </c>
      <c r="D72" s="812"/>
      <c r="E72" s="813">
        <v>42</v>
      </c>
      <c r="F72" s="817"/>
      <c r="G72" s="813">
        <v>95</v>
      </c>
    </row>
    <row r="73" spans="1:7" ht="13.5">
      <c r="A73" s="540" t="s">
        <v>594</v>
      </c>
      <c r="B73" s="806"/>
      <c r="C73" s="807">
        <v>1509</v>
      </c>
      <c r="D73" s="808"/>
      <c r="E73" s="809">
        <v>1603</v>
      </c>
      <c r="F73" s="818"/>
      <c r="G73" s="809">
        <v>1560</v>
      </c>
    </row>
    <row r="74" spans="1:7" ht="13.5">
      <c r="A74" s="129" t="s">
        <v>595</v>
      </c>
      <c r="B74" s="148"/>
      <c r="C74" s="516"/>
      <c r="D74" s="516"/>
      <c r="E74" s="815"/>
      <c r="G74" s="815"/>
    </row>
    <row r="75" spans="1:7" ht="13.5">
      <c r="A75" s="540" t="s">
        <v>596</v>
      </c>
      <c r="B75" s="148"/>
      <c r="C75" s="153">
        <v>230153</v>
      </c>
      <c r="D75" s="516"/>
      <c r="E75" s="815">
        <v>211754</v>
      </c>
      <c r="G75" s="815">
        <v>230153</v>
      </c>
    </row>
    <row r="76" spans="1:7" ht="13.5">
      <c r="A76" s="540" t="s">
        <v>597</v>
      </c>
      <c r="B76" s="148"/>
      <c r="C76" s="516"/>
      <c r="D76" s="516"/>
      <c r="E76" s="815"/>
      <c r="G76" s="815"/>
    </row>
    <row r="77" spans="1:7" ht="13.5">
      <c r="A77" s="540" t="s">
        <v>534</v>
      </c>
      <c r="B77" s="148"/>
      <c r="C77" s="153">
        <v>-835</v>
      </c>
      <c r="D77" s="148"/>
      <c r="E77" s="153">
        <v>-832</v>
      </c>
      <c r="F77" s="148"/>
      <c r="G77" s="153">
        <v>-1671</v>
      </c>
    </row>
    <row r="78" spans="1:7" ht="13.5">
      <c r="A78" s="540" t="s">
        <v>598</v>
      </c>
      <c r="B78" s="148"/>
      <c r="C78" s="153">
        <v>4134</v>
      </c>
      <c r="D78" s="516"/>
      <c r="E78" s="815">
        <v>3047</v>
      </c>
      <c r="G78" s="815">
        <v>7309</v>
      </c>
    </row>
    <row r="79" spans="1:7" ht="13.5">
      <c r="A79" s="540" t="s">
        <v>538</v>
      </c>
      <c r="B79" s="148"/>
      <c r="C79" s="153">
        <v>-47</v>
      </c>
      <c r="D79" s="516"/>
      <c r="E79" s="153">
        <v>-865</v>
      </c>
      <c r="G79" s="153">
        <v>-935</v>
      </c>
    </row>
    <row r="80" spans="1:7" ht="13.5">
      <c r="A80" s="540" t="s">
        <v>531</v>
      </c>
      <c r="B80" s="148"/>
      <c r="C80" s="153">
        <v>94</v>
      </c>
      <c r="D80" s="516"/>
      <c r="E80" s="815">
        <v>2</v>
      </c>
      <c r="G80" s="815">
        <v>194</v>
      </c>
    </row>
    <row r="81" spans="1:7" ht="13.5">
      <c r="A81" s="540" t="s">
        <v>599</v>
      </c>
      <c r="B81" s="148"/>
      <c r="C81" s="153">
        <v>17</v>
      </c>
      <c r="D81" s="516"/>
      <c r="E81" s="153">
        <v>44</v>
      </c>
      <c r="G81" s="153">
        <v>74</v>
      </c>
    </row>
    <row r="82" spans="1:7" ht="13.5">
      <c r="A82" s="129" t="s">
        <v>600</v>
      </c>
      <c r="B82" s="516"/>
      <c r="C82" s="153">
        <v>-7293</v>
      </c>
      <c r="D82" s="516"/>
      <c r="E82" s="153">
        <v>-11634</v>
      </c>
      <c r="G82" s="153">
        <v>-23369</v>
      </c>
    </row>
    <row r="83" spans="1:7" ht="13.5">
      <c r="A83" s="540" t="s">
        <v>532</v>
      </c>
      <c r="B83" s="802"/>
      <c r="C83" s="803">
        <v>-3929</v>
      </c>
      <c r="D83" s="812"/>
      <c r="E83" s="803">
        <v>-10237</v>
      </c>
      <c r="F83" s="817"/>
      <c r="G83" s="803">
        <v>-18398</v>
      </c>
    </row>
    <row r="84" spans="1:7" ht="13.5">
      <c r="A84" s="540" t="s">
        <v>601</v>
      </c>
      <c r="B84" s="806"/>
      <c r="C84" s="807">
        <v>226223</v>
      </c>
      <c r="D84" s="808"/>
      <c r="E84" s="809">
        <v>201517</v>
      </c>
      <c r="F84" s="818"/>
      <c r="G84" s="809">
        <v>211754</v>
      </c>
    </row>
    <row r="85" spans="1:7" ht="13.5">
      <c r="A85" s="516"/>
      <c r="B85" s="785"/>
      <c r="D85" s="516"/>
      <c r="E85" s="516"/>
      <c r="G85" s="815"/>
    </row>
    <row r="86" spans="1:5" ht="13.5">
      <c r="A86" s="516"/>
      <c r="B86" s="785"/>
      <c r="D86" s="516"/>
      <c r="E86" s="516"/>
    </row>
    <row r="87" spans="1:5" ht="13.5">
      <c r="A87" s="516"/>
      <c r="B87" s="785"/>
      <c r="D87" s="516"/>
      <c r="E87" s="516"/>
    </row>
    <row r="88" spans="1:5" ht="13.5">
      <c r="A88" s="516"/>
      <c r="B88" s="785"/>
      <c r="D88" s="516"/>
      <c r="E88" s="516"/>
    </row>
    <row r="89" ht="13.5">
      <c r="B89" s="785"/>
    </row>
    <row r="90" spans="2:3" ht="13.5">
      <c r="B90" s="785"/>
      <c r="C90" s="819"/>
    </row>
    <row r="91" spans="2:3" ht="13.5">
      <c r="B91" s="785"/>
      <c r="C91" s="819"/>
    </row>
    <row r="92" spans="2:3" ht="13.5">
      <c r="B92" s="785"/>
      <c r="C92" s="819"/>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69" r:id="rId1"/>
  <headerFooter alignWithMargins="0">
    <oddHeader>&amp;C&amp;A</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E86"/>
  <sheetViews>
    <sheetView workbookViewId="0" topLeftCell="A1">
      <selection activeCell="A1" sqref="A1"/>
    </sheetView>
  </sheetViews>
  <sheetFormatPr defaultColWidth="9.00390625" defaultRowHeight="13.5"/>
  <cols>
    <col min="1" max="1" width="41.625" style="108" customWidth="1"/>
    <col min="2" max="2" width="3.00390625" style="131" hidden="1" customWidth="1"/>
    <col min="3" max="3" width="19.625" style="839" customWidth="1"/>
    <col min="4" max="4" width="19.625" style="108" customWidth="1"/>
    <col min="5" max="5" width="20.50390625" style="108" hidden="1" customWidth="1"/>
    <col min="6" max="16384" width="9.00390625" style="108" customWidth="1"/>
  </cols>
  <sheetData>
    <row r="1" spans="1:5" ht="13.5">
      <c r="A1" s="280"/>
      <c r="B1" s="820"/>
      <c r="C1" s="821"/>
      <c r="D1" s="280"/>
      <c r="E1" s="280"/>
    </row>
    <row r="2" spans="1:5" ht="13.5">
      <c r="A2" s="108" t="s">
        <v>602</v>
      </c>
      <c r="B2" s="820"/>
      <c r="C2" s="821"/>
      <c r="D2" s="280"/>
      <c r="E2" s="280"/>
    </row>
    <row r="3" spans="2:5" ht="13.5">
      <c r="B3" s="820"/>
      <c r="C3" s="821"/>
      <c r="D3" s="280"/>
      <c r="E3" s="280"/>
    </row>
    <row r="4" spans="1:5" ht="14.25" thickBot="1">
      <c r="A4" s="822"/>
      <c r="B4" s="823"/>
      <c r="C4" s="824"/>
      <c r="D4" s="825" t="s">
        <v>356</v>
      </c>
      <c r="E4" s="825" t="s">
        <v>331</v>
      </c>
    </row>
    <row r="5" spans="1:5" ht="45">
      <c r="A5" s="770"/>
      <c r="B5" s="826"/>
      <c r="C5" s="827" t="s">
        <v>332</v>
      </c>
      <c r="D5" s="772" t="s">
        <v>333</v>
      </c>
      <c r="E5" s="772" t="s">
        <v>603</v>
      </c>
    </row>
    <row r="6" spans="1:5" ht="15" customHeight="1">
      <c r="A6" s="828" t="s">
        <v>59</v>
      </c>
      <c r="B6" s="829"/>
      <c r="C6" s="830"/>
      <c r="D6" s="831"/>
      <c r="E6" s="832"/>
    </row>
    <row r="7" spans="1:5" ht="15" customHeight="1">
      <c r="A7" s="99" t="s">
        <v>181</v>
      </c>
      <c r="B7" s="833"/>
      <c r="C7" s="819"/>
      <c r="D7" s="834"/>
      <c r="E7" s="835"/>
    </row>
    <row r="8" spans="1:5" ht="15" customHeight="1">
      <c r="A8" s="99" t="s">
        <v>182</v>
      </c>
      <c r="B8" s="833"/>
      <c r="C8" s="819">
        <v>15000</v>
      </c>
      <c r="D8" s="819">
        <v>15000</v>
      </c>
      <c r="E8" s="835" t="s">
        <v>604</v>
      </c>
    </row>
    <row r="9" spans="1:5" ht="15" customHeight="1">
      <c r="A9" s="99" t="s">
        <v>183</v>
      </c>
      <c r="B9" s="836"/>
      <c r="C9" s="837"/>
      <c r="D9" s="837"/>
      <c r="E9" s="835"/>
    </row>
    <row r="10" spans="1:5" ht="15" customHeight="1">
      <c r="A10" s="99" t="s">
        <v>186</v>
      </c>
      <c r="B10" s="338"/>
      <c r="C10" s="838" t="s">
        <v>107</v>
      </c>
      <c r="D10" s="838" t="s">
        <v>107</v>
      </c>
      <c r="E10" s="835" t="s">
        <v>604</v>
      </c>
    </row>
    <row r="11" spans="1:5" ht="15" customHeight="1">
      <c r="A11" s="99" t="s">
        <v>187</v>
      </c>
      <c r="B11" s="338"/>
      <c r="C11" s="838">
        <v>15000</v>
      </c>
      <c r="D11" s="838">
        <v>150000</v>
      </c>
      <c r="E11" s="835" t="s">
        <v>604</v>
      </c>
    </row>
    <row r="12" spans="1:4" ht="15" customHeight="1">
      <c r="A12" s="99" t="s">
        <v>188</v>
      </c>
      <c r="B12" s="833"/>
      <c r="C12" s="819"/>
      <c r="D12" s="839"/>
    </row>
    <row r="13" spans="1:5" ht="15" customHeight="1">
      <c r="A13" s="99" t="s">
        <v>182</v>
      </c>
      <c r="B13" s="833"/>
      <c r="C13" s="819">
        <v>5985</v>
      </c>
      <c r="D13" s="819">
        <v>5983</v>
      </c>
      <c r="E13" s="835" t="s">
        <v>604</v>
      </c>
    </row>
    <row r="14" spans="1:4" ht="15" customHeight="1">
      <c r="A14" s="99" t="s">
        <v>183</v>
      </c>
      <c r="B14" s="833"/>
      <c r="C14" s="819"/>
      <c r="D14" s="839"/>
    </row>
    <row r="15" spans="1:5" ht="15" customHeight="1">
      <c r="A15" s="99" t="s">
        <v>207</v>
      </c>
      <c r="B15" s="833"/>
      <c r="C15" s="819" t="s">
        <v>605</v>
      </c>
      <c r="D15" s="819" t="s">
        <v>606</v>
      </c>
      <c r="E15" s="835" t="s">
        <v>604</v>
      </c>
    </row>
    <row r="16" spans="1:5" ht="15" customHeight="1">
      <c r="A16" s="99" t="s">
        <v>607</v>
      </c>
      <c r="B16" s="836"/>
      <c r="C16" s="837" t="s">
        <v>107</v>
      </c>
      <c r="D16" s="837">
        <v>2</v>
      </c>
      <c r="E16" s="835"/>
    </row>
    <row r="17" spans="1:5" ht="15" customHeight="1">
      <c r="A17" s="99" t="s">
        <v>186</v>
      </c>
      <c r="B17" s="338"/>
      <c r="C17" s="838" t="s">
        <v>608</v>
      </c>
      <c r="D17" s="838" t="s">
        <v>107</v>
      </c>
      <c r="E17" s="835" t="s">
        <v>609</v>
      </c>
    </row>
    <row r="18" spans="1:5" ht="15" customHeight="1">
      <c r="A18" s="99" t="s">
        <v>187</v>
      </c>
      <c r="B18" s="338"/>
      <c r="C18" s="838">
        <v>5984</v>
      </c>
      <c r="D18" s="838">
        <v>5983</v>
      </c>
      <c r="E18" s="835" t="s">
        <v>609</v>
      </c>
    </row>
    <row r="19" spans="1:4" ht="15" customHeight="1">
      <c r="A19" s="99" t="s">
        <v>198</v>
      </c>
      <c r="B19" s="833"/>
      <c r="C19" s="819"/>
      <c r="D19" s="839"/>
    </row>
    <row r="20" spans="1:5" ht="15" customHeight="1">
      <c r="A20" s="99" t="s">
        <v>182</v>
      </c>
      <c r="B20" s="833"/>
      <c r="C20" s="819">
        <v>94105</v>
      </c>
      <c r="D20" s="819">
        <v>98947</v>
      </c>
      <c r="E20" s="835" t="s">
        <v>609</v>
      </c>
    </row>
    <row r="21" spans="1:4" ht="15" customHeight="1">
      <c r="A21" s="99" t="s">
        <v>183</v>
      </c>
      <c r="B21" s="833"/>
      <c r="C21" s="819"/>
      <c r="D21" s="839"/>
    </row>
    <row r="22" spans="1:5" ht="15" customHeight="1">
      <c r="A22" s="99" t="s">
        <v>210</v>
      </c>
      <c r="B22" s="833"/>
      <c r="C22" s="819">
        <v>-428</v>
      </c>
      <c r="D22" s="819">
        <v>-428</v>
      </c>
      <c r="E22" s="835" t="s">
        <v>609</v>
      </c>
    </row>
    <row r="23" spans="1:5" ht="15" customHeight="1">
      <c r="A23" s="99" t="s">
        <v>610</v>
      </c>
      <c r="B23" s="833"/>
      <c r="C23" s="819">
        <v>2588</v>
      </c>
      <c r="D23" s="819">
        <v>-7435</v>
      </c>
      <c r="E23" s="835" t="s">
        <v>611</v>
      </c>
    </row>
    <row r="24" spans="1:5" ht="15" customHeight="1">
      <c r="A24" s="99" t="s">
        <v>553</v>
      </c>
      <c r="B24" s="833"/>
      <c r="C24" s="819">
        <v>20</v>
      </c>
      <c r="D24" s="819">
        <v>-8</v>
      </c>
      <c r="E24" s="835" t="s">
        <v>611</v>
      </c>
    </row>
    <row r="25" spans="1:5" ht="15" customHeight="1">
      <c r="A25" s="99" t="s">
        <v>607</v>
      </c>
      <c r="B25" s="836"/>
      <c r="C25" s="837" t="s">
        <v>107</v>
      </c>
      <c r="D25" s="837">
        <v>-2</v>
      </c>
      <c r="E25" s="835"/>
    </row>
    <row r="26" spans="1:5" ht="15" customHeight="1">
      <c r="A26" s="99" t="s">
        <v>186</v>
      </c>
      <c r="B26" s="338"/>
      <c r="C26" s="838">
        <v>2180</v>
      </c>
      <c r="D26" s="838">
        <v>-7874</v>
      </c>
      <c r="E26" s="835" t="s">
        <v>609</v>
      </c>
    </row>
    <row r="27" spans="1:5" ht="15" customHeight="1">
      <c r="A27" s="99" t="s">
        <v>187</v>
      </c>
      <c r="B27" s="338"/>
      <c r="C27" s="838">
        <v>96286</v>
      </c>
      <c r="D27" s="838">
        <v>91072</v>
      </c>
      <c r="E27" s="835" t="s">
        <v>609</v>
      </c>
    </row>
    <row r="28" spans="1:5" ht="15" customHeight="1">
      <c r="A28" s="99" t="s">
        <v>205</v>
      </c>
      <c r="B28" s="833"/>
      <c r="C28" s="819"/>
      <c r="D28" s="819"/>
      <c r="E28" s="835"/>
    </row>
    <row r="29" spans="1:5" ht="15" customHeight="1">
      <c r="A29" s="99" t="s">
        <v>182</v>
      </c>
      <c r="B29" s="833"/>
      <c r="C29" s="819">
        <v>-906</v>
      </c>
      <c r="D29" s="819">
        <v>-941</v>
      </c>
      <c r="E29" s="835" t="s">
        <v>609</v>
      </c>
    </row>
    <row r="30" spans="1:5" ht="15" customHeight="1">
      <c r="A30" s="99" t="s">
        <v>183</v>
      </c>
      <c r="B30" s="833"/>
      <c r="C30" s="819"/>
      <c r="D30" s="819"/>
      <c r="E30" s="835"/>
    </row>
    <row r="31" spans="1:5" ht="15" customHeight="1">
      <c r="A31" s="99" t="s">
        <v>206</v>
      </c>
      <c r="B31" s="833"/>
      <c r="C31" s="819">
        <v>-30</v>
      </c>
      <c r="D31" s="819">
        <v>-23</v>
      </c>
      <c r="E31" s="835" t="s">
        <v>609</v>
      </c>
    </row>
    <row r="32" spans="1:5" ht="15" customHeight="1">
      <c r="A32" s="99" t="s">
        <v>207</v>
      </c>
      <c r="B32" s="836"/>
      <c r="C32" s="837">
        <v>9</v>
      </c>
      <c r="D32" s="837">
        <v>10</v>
      </c>
      <c r="E32" s="835" t="s">
        <v>609</v>
      </c>
    </row>
    <row r="33" spans="1:5" ht="15" customHeight="1">
      <c r="A33" s="99" t="s">
        <v>186</v>
      </c>
      <c r="B33" s="338"/>
      <c r="C33" s="838">
        <v>-21</v>
      </c>
      <c r="D33" s="838">
        <v>-12</v>
      </c>
      <c r="E33" s="835" t="s">
        <v>609</v>
      </c>
    </row>
    <row r="34" spans="1:5" ht="15" customHeight="1">
      <c r="A34" s="99" t="s">
        <v>187</v>
      </c>
      <c r="B34" s="338"/>
      <c r="C34" s="838">
        <v>-927</v>
      </c>
      <c r="D34" s="838">
        <v>-953</v>
      </c>
      <c r="E34" s="835" t="s">
        <v>609</v>
      </c>
    </row>
    <row r="35" spans="1:4" ht="15" customHeight="1">
      <c r="A35" s="99" t="s">
        <v>208</v>
      </c>
      <c r="B35" s="833"/>
      <c r="C35" s="819"/>
      <c r="D35" s="839"/>
    </row>
    <row r="36" spans="1:5" ht="15" customHeight="1">
      <c r="A36" s="99" t="s">
        <v>182</v>
      </c>
      <c r="B36" s="833"/>
      <c r="C36" s="819">
        <v>114185</v>
      </c>
      <c r="D36" s="819">
        <v>118990</v>
      </c>
      <c r="E36" s="835" t="s">
        <v>609</v>
      </c>
    </row>
    <row r="37" spans="1:4" ht="15" customHeight="1">
      <c r="A37" s="99" t="s">
        <v>183</v>
      </c>
      <c r="B37" s="833"/>
      <c r="C37" s="819"/>
      <c r="D37" s="839"/>
    </row>
    <row r="38" spans="1:5" ht="15" customHeight="1">
      <c r="A38" s="99" t="s">
        <v>210</v>
      </c>
      <c r="B38" s="833"/>
      <c r="C38" s="819">
        <v>-428</v>
      </c>
      <c r="D38" s="819">
        <v>-428</v>
      </c>
      <c r="E38" s="835" t="s">
        <v>609</v>
      </c>
    </row>
    <row r="39" spans="1:5" ht="15" customHeight="1">
      <c r="A39" s="99" t="s">
        <v>610</v>
      </c>
      <c r="B39" s="833"/>
      <c r="C39" s="819">
        <v>2588</v>
      </c>
      <c r="D39" s="819">
        <v>-7435</v>
      </c>
      <c r="E39" s="835" t="s">
        <v>611</v>
      </c>
    </row>
    <row r="40" spans="1:5" ht="15" customHeight="1">
      <c r="A40" s="99" t="s">
        <v>206</v>
      </c>
      <c r="B40" s="833"/>
      <c r="C40" s="819">
        <v>-30</v>
      </c>
      <c r="D40" s="819">
        <v>-23</v>
      </c>
      <c r="E40" s="835" t="s">
        <v>611</v>
      </c>
    </row>
    <row r="41" spans="1:5" ht="15" customHeight="1">
      <c r="A41" s="99" t="s">
        <v>207</v>
      </c>
      <c r="B41" s="833"/>
      <c r="C41" s="819">
        <v>8</v>
      </c>
      <c r="D41" s="819">
        <v>7</v>
      </c>
      <c r="E41" s="835" t="s">
        <v>611</v>
      </c>
    </row>
    <row r="42" spans="1:5" ht="15" customHeight="1">
      <c r="A42" s="99" t="s">
        <v>553</v>
      </c>
      <c r="B42" s="836"/>
      <c r="C42" s="837">
        <v>20</v>
      </c>
      <c r="D42" s="837">
        <v>-8</v>
      </c>
      <c r="E42" s="835" t="s">
        <v>611</v>
      </c>
    </row>
    <row r="43" spans="1:5" ht="15" customHeight="1">
      <c r="A43" s="99" t="s">
        <v>186</v>
      </c>
      <c r="B43" s="338"/>
      <c r="C43" s="838">
        <v>2157</v>
      </c>
      <c r="D43" s="838">
        <v>-7887</v>
      </c>
      <c r="E43" s="835" t="s">
        <v>611</v>
      </c>
    </row>
    <row r="44" spans="1:5" ht="15" customHeight="1">
      <c r="A44" s="99" t="s">
        <v>187</v>
      </c>
      <c r="B44" s="338"/>
      <c r="C44" s="838">
        <v>116343</v>
      </c>
      <c r="D44" s="838">
        <v>111102</v>
      </c>
      <c r="E44" s="835" t="s">
        <v>611</v>
      </c>
    </row>
    <row r="45" spans="1:4" ht="15" customHeight="1">
      <c r="A45" s="99" t="s">
        <v>20</v>
      </c>
      <c r="B45" s="833"/>
      <c r="C45" s="819"/>
      <c r="D45" s="839"/>
    </row>
    <row r="46" spans="1:5" ht="15" customHeight="1">
      <c r="A46" s="99" t="s">
        <v>211</v>
      </c>
      <c r="B46" s="833"/>
      <c r="C46" s="819"/>
      <c r="D46" s="819"/>
      <c r="E46" s="835"/>
    </row>
    <row r="47" spans="1:5" ht="15" customHeight="1">
      <c r="A47" s="99" t="s">
        <v>182</v>
      </c>
      <c r="B47" s="833"/>
      <c r="C47" s="819">
        <v>28820</v>
      </c>
      <c r="D47" s="819">
        <v>13795</v>
      </c>
      <c r="E47" s="835" t="s">
        <v>611</v>
      </c>
    </row>
    <row r="48" spans="1:4" ht="15" customHeight="1">
      <c r="A48" s="99" t="s">
        <v>183</v>
      </c>
      <c r="B48" s="833"/>
      <c r="C48" s="819"/>
      <c r="D48" s="839"/>
    </row>
    <row r="49" spans="1:5" ht="15" customHeight="1">
      <c r="A49" s="99" t="s">
        <v>212</v>
      </c>
      <c r="B49" s="836"/>
      <c r="C49" s="837">
        <v>-4146</v>
      </c>
      <c r="D49" s="837">
        <v>-9044</v>
      </c>
      <c r="E49" s="835" t="s">
        <v>611</v>
      </c>
    </row>
    <row r="50" spans="1:5" ht="15" customHeight="1">
      <c r="A50" s="99" t="s">
        <v>186</v>
      </c>
      <c r="B50" s="338"/>
      <c r="C50" s="838">
        <v>-4146</v>
      </c>
      <c r="D50" s="838">
        <v>-9044</v>
      </c>
      <c r="E50" s="835" t="s">
        <v>611</v>
      </c>
    </row>
    <row r="51" spans="1:5" ht="15" customHeight="1">
      <c r="A51" s="99" t="s">
        <v>187</v>
      </c>
      <c r="B51" s="338"/>
      <c r="C51" s="838">
        <v>24673</v>
      </c>
      <c r="D51" s="838">
        <v>4751</v>
      </c>
      <c r="E51" s="835" t="s">
        <v>611</v>
      </c>
    </row>
    <row r="52" spans="1:5" ht="15" customHeight="1">
      <c r="A52" s="99" t="s">
        <v>213</v>
      </c>
      <c r="B52" s="833"/>
      <c r="C52" s="819"/>
      <c r="D52" s="819"/>
      <c r="E52" s="835"/>
    </row>
    <row r="53" spans="1:5" ht="15" customHeight="1">
      <c r="A53" s="99" t="s">
        <v>182</v>
      </c>
      <c r="B53" s="833"/>
      <c r="C53" s="819">
        <v>-465</v>
      </c>
      <c r="D53" s="819">
        <v>-332</v>
      </c>
      <c r="E53" s="835" t="s">
        <v>611</v>
      </c>
    </row>
    <row r="54" spans="1:4" ht="15" customHeight="1">
      <c r="A54" s="99" t="s">
        <v>183</v>
      </c>
      <c r="B54" s="833"/>
      <c r="C54" s="819"/>
      <c r="D54" s="839"/>
    </row>
    <row r="55" spans="1:5" ht="15" customHeight="1">
      <c r="A55" s="99" t="s">
        <v>212</v>
      </c>
      <c r="B55" s="836"/>
      <c r="C55" s="837">
        <v>183</v>
      </c>
      <c r="D55" s="837">
        <v>215</v>
      </c>
      <c r="E55" s="835" t="s">
        <v>611</v>
      </c>
    </row>
    <row r="56" spans="1:5" ht="15" customHeight="1">
      <c r="A56" s="99" t="s">
        <v>186</v>
      </c>
      <c r="B56" s="338"/>
      <c r="C56" s="838">
        <v>183</v>
      </c>
      <c r="D56" s="838">
        <v>215</v>
      </c>
      <c r="E56" s="835" t="s">
        <v>611</v>
      </c>
    </row>
    <row r="57" spans="1:5" ht="15" customHeight="1">
      <c r="A57" s="99" t="s">
        <v>187</v>
      </c>
      <c r="B57" s="338"/>
      <c r="C57" s="838">
        <v>-281</v>
      </c>
      <c r="D57" s="838">
        <v>-116</v>
      </c>
      <c r="E57" s="835" t="s">
        <v>611</v>
      </c>
    </row>
    <row r="58" spans="1:5" ht="15" customHeight="1">
      <c r="A58" s="99" t="s">
        <v>556</v>
      </c>
      <c r="B58" s="833"/>
      <c r="C58" s="819"/>
      <c r="D58" s="819"/>
      <c r="E58" s="835"/>
    </row>
    <row r="59" spans="1:5" ht="15" customHeight="1">
      <c r="A59" s="99" t="s">
        <v>182</v>
      </c>
      <c r="B59" s="833"/>
      <c r="C59" s="819">
        <v>10377</v>
      </c>
      <c r="D59" s="819">
        <v>10332</v>
      </c>
      <c r="E59" s="835" t="s">
        <v>611</v>
      </c>
    </row>
    <row r="60" spans="1:4" ht="15" customHeight="1">
      <c r="A60" s="99" t="s">
        <v>183</v>
      </c>
      <c r="B60" s="833"/>
      <c r="C60" s="819"/>
      <c r="D60" s="839"/>
    </row>
    <row r="61" spans="1:5" ht="15" customHeight="1">
      <c r="A61" s="99" t="s">
        <v>212</v>
      </c>
      <c r="B61" s="836"/>
      <c r="C61" s="837">
        <v>-20</v>
      </c>
      <c r="D61" s="837">
        <v>8</v>
      </c>
      <c r="E61" s="835" t="s">
        <v>611</v>
      </c>
    </row>
    <row r="62" spans="1:5" ht="15" customHeight="1">
      <c r="A62" s="99" t="s">
        <v>186</v>
      </c>
      <c r="B62" s="338"/>
      <c r="C62" s="838">
        <v>-20</v>
      </c>
      <c r="D62" s="838">
        <v>8</v>
      </c>
      <c r="E62" s="835" t="s">
        <v>611</v>
      </c>
    </row>
    <row r="63" spans="1:5" ht="15" customHeight="1">
      <c r="A63" s="99" t="s">
        <v>187</v>
      </c>
      <c r="B63" s="338"/>
      <c r="C63" s="838">
        <v>10356</v>
      </c>
      <c r="D63" s="838">
        <v>10341</v>
      </c>
      <c r="E63" s="835" t="s">
        <v>611</v>
      </c>
    </row>
    <row r="64" spans="1:5" ht="15" customHeight="1">
      <c r="A64" s="99" t="s">
        <v>214</v>
      </c>
      <c r="B64" s="833"/>
      <c r="C64" s="819"/>
      <c r="D64" s="819"/>
      <c r="E64" s="835"/>
    </row>
    <row r="65" spans="1:5" ht="15" customHeight="1">
      <c r="A65" s="99" t="s">
        <v>182</v>
      </c>
      <c r="B65" s="833"/>
      <c r="C65" s="819">
        <v>38732</v>
      </c>
      <c r="D65" s="819">
        <v>23796</v>
      </c>
      <c r="E65" s="835" t="s">
        <v>611</v>
      </c>
    </row>
    <row r="66" spans="1:4" ht="15" customHeight="1">
      <c r="A66" s="99" t="s">
        <v>183</v>
      </c>
      <c r="B66" s="833"/>
      <c r="C66" s="819"/>
      <c r="D66" s="839"/>
    </row>
    <row r="67" spans="1:5" ht="15" customHeight="1">
      <c r="A67" s="99" t="s">
        <v>212</v>
      </c>
      <c r="B67" s="836"/>
      <c r="C67" s="837">
        <v>-3983</v>
      </c>
      <c r="D67" s="837">
        <v>-8820</v>
      </c>
      <c r="E67" s="835" t="s">
        <v>611</v>
      </c>
    </row>
    <row r="68" spans="1:5" ht="15" customHeight="1">
      <c r="A68" s="99" t="s">
        <v>186</v>
      </c>
      <c r="B68" s="338"/>
      <c r="C68" s="838">
        <v>-3983</v>
      </c>
      <c r="D68" s="838">
        <v>-8820</v>
      </c>
      <c r="E68" s="835" t="s">
        <v>611</v>
      </c>
    </row>
    <row r="69" spans="1:5" ht="15" customHeight="1">
      <c r="A69" s="99" t="s">
        <v>187</v>
      </c>
      <c r="B69" s="338"/>
      <c r="C69" s="838">
        <v>34748</v>
      </c>
      <c r="D69" s="838">
        <v>14976</v>
      </c>
      <c r="E69" s="835" t="s">
        <v>611</v>
      </c>
    </row>
    <row r="70" spans="1:5" ht="15" customHeight="1">
      <c r="A70" s="99" t="s">
        <v>86</v>
      </c>
      <c r="B70" s="833"/>
      <c r="C70" s="819"/>
      <c r="D70" s="819"/>
      <c r="E70" s="835"/>
    </row>
    <row r="71" spans="1:5" ht="15" customHeight="1">
      <c r="A71" s="99" t="s">
        <v>221</v>
      </c>
      <c r="B71" s="833"/>
      <c r="C71" s="819">
        <v>5896</v>
      </c>
      <c r="D71" s="819">
        <v>5777</v>
      </c>
      <c r="E71" s="835" t="s">
        <v>611</v>
      </c>
    </row>
    <row r="72" spans="1:4" ht="15" customHeight="1">
      <c r="A72" s="99" t="s">
        <v>222</v>
      </c>
      <c r="B72" s="833"/>
      <c r="C72" s="819"/>
      <c r="D72" s="839"/>
    </row>
    <row r="73" spans="1:5" ht="15" customHeight="1">
      <c r="A73" s="99" t="s">
        <v>229</v>
      </c>
      <c r="B73" s="836"/>
      <c r="C73" s="837">
        <v>123</v>
      </c>
      <c r="D73" s="837">
        <v>263</v>
      </c>
      <c r="E73" s="835" t="s">
        <v>611</v>
      </c>
    </row>
    <row r="74" spans="1:5" ht="15" customHeight="1">
      <c r="A74" s="99" t="s">
        <v>230</v>
      </c>
      <c r="B74" s="338"/>
      <c r="C74" s="838">
        <v>123</v>
      </c>
      <c r="D74" s="838">
        <v>263</v>
      </c>
      <c r="E74" s="835" t="s">
        <v>611</v>
      </c>
    </row>
    <row r="75" spans="1:5" ht="15" customHeight="1">
      <c r="A75" s="99" t="s">
        <v>231</v>
      </c>
      <c r="B75" s="338"/>
      <c r="C75" s="838">
        <v>6019</v>
      </c>
      <c r="D75" s="838">
        <v>6040</v>
      </c>
      <c r="E75" s="835" t="s">
        <v>611</v>
      </c>
    </row>
    <row r="76" spans="1:5" ht="15" customHeight="1">
      <c r="A76" s="99" t="s">
        <v>87</v>
      </c>
      <c r="B76" s="833"/>
      <c r="C76" s="819"/>
      <c r="D76" s="819"/>
      <c r="E76" s="835"/>
    </row>
    <row r="77" spans="1:5" ht="15" customHeight="1">
      <c r="A77" s="99" t="s">
        <v>221</v>
      </c>
      <c r="B77" s="833"/>
      <c r="C77" s="819">
        <v>158813</v>
      </c>
      <c r="D77" s="819">
        <v>148564</v>
      </c>
      <c r="E77" s="835" t="s">
        <v>611</v>
      </c>
    </row>
    <row r="78" spans="1:4" ht="15" customHeight="1">
      <c r="A78" s="99" t="s">
        <v>222</v>
      </c>
      <c r="B78" s="833"/>
      <c r="C78" s="819"/>
      <c r="D78" s="839"/>
    </row>
    <row r="79" spans="1:5" ht="15" customHeight="1">
      <c r="A79" s="99" t="s">
        <v>225</v>
      </c>
      <c r="B79" s="833"/>
      <c r="C79" s="819">
        <v>-428</v>
      </c>
      <c r="D79" s="819">
        <v>-428</v>
      </c>
      <c r="E79" s="835" t="s">
        <v>611</v>
      </c>
    </row>
    <row r="80" spans="1:5" ht="15" customHeight="1">
      <c r="A80" s="99" t="s">
        <v>612</v>
      </c>
      <c r="B80" s="833"/>
      <c r="C80" s="819">
        <v>2588</v>
      </c>
      <c r="D80" s="819">
        <v>-7435</v>
      </c>
      <c r="E80" s="835" t="s">
        <v>611</v>
      </c>
    </row>
    <row r="81" spans="1:5" ht="15" customHeight="1">
      <c r="A81" s="99" t="s">
        <v>227</v>
      </c>
      <c r="B81" s="833"/>
      <c r="C81" s="819">
        <v>-30</v>
      </c>
      <c r="D81" s="819">
        <v>-23</v>
      </c>
      <c r="E81" s="835" t="s">
        <v>611</v>
      </c>
    </row>
    <row r="82" spans="1:5" ht="15" customHeight="1">
      <c r="A82" s="99" t="s">
        <v>228</v>
      </c>
      <c r="B82" s="833"/>
      <c r="C82" s="819">
        <v>8</v>
      </c>
      <c r="D82" s="819">
        <v>7</v>
      </c>
      <c r="E82" s="835" t="s">
        <v>611</v>
      </c>
    </row>
    <row r="83" spans="1:5" ht="15" customHeight="1">
      <c r="A83" s="99" t="s">
        <v>561</v>
      </c>
      <c r="B83" s="833"/>
      <c r="C83" s="819">
        <v>20</v>
      </c>
      <c r="D83" s="819">
        <v>-8</v>
      </c>
      <c r="E83" s="835" t="s">
        <v>611</v>
      </c>
    </row>
    <row r="84" spans="1:5" ht="15" customHeight="1">
      <c r="A84" s="99" t="s">
        <v>229</v>
      </c>
      <c r="B84" s="836"/>
      <c r="C84" s="837">
        <v>-3860</v>
      </c>
      <c r="D84" s="837">
        <v>-8556</v>
      </c>
      <c r="E84" s="835" t="s">
        <v>611</v>
      </c>
    </row>
    <row r="85" spans="1:5" ht="15" customHeight="1">
      <c r="A85" s="99" t="s">
        <v>230</v>
      </c>
      <c r="B85" s="338"/>
      <c r="C85" s="838">
        <v>-1702</v>
      </c>
      <c r="D85" s="838">
        <v>-16443</v>
      </c>
      <c r="E85" s="835" t="s">
        <v>611</v>
      </c>
    </row>
    <row r="86" spans="1:5" ht="15" customHeight="1">
      <c r="A86" s="99" t="s">
        <v>231</v>
      </c>
      <c r="B86" s="338"/>
      <c r="C86" s="838">
        <v>157111</v>
      </c>
      <c r="D86" s="838">
        <v>132120</v>
      </c>
      <c r="E86" s="835" t="s">
        <v>611</v>
      </c>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62" r:id="rId1"/>
  <headerFooter alignWithMargins="0">
    <oddHeader>&amp;C&amp;A</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W54"/>
  <sheetViews>
    <sheetView workbookViewId="0" topLeftCell="A1">
      <selection activeCell="A1" sqref="A1"/>
    </sheetView>
  </sheetViews>
  <sheetFormatPr defaultColWidth="9.00390625" defaultRowHeight="13.5"/>
  <cols>
    <col min="1" max="1" width="2.75390625" style="516" customWidth="1"/>
    <col min="2" max="2" width="1.625" style="516" customWidth="1"/>
    <col min="3" max="3" width="2.625" style="516" customWidth="1"/>
    <col min="4" max="4" width="17.625" style="516" customWidth="1"/>
    <col min="5" max="5" width="1.625" style="516" customWidth="1"/>
    <col min="6" max="6" width="7.625" style="516" customWidth="1"/>
    <col min="7" max="8" width="1.625" style="516" customWidth="1"/>
    <col min="9" max="9" width="7.625" style="516" customWidth="1"/>
    <col min="10" max="10" width="1.625" style="516" customWidth="1"/>
    <col min="11" max="11" width="2.375" style="516" customWidth="1"/>
    <col min="12" max="12" width="8.25390625" style="516" customWidth="1"/>
    <col min="13" max="14" width="1.625" style="516" customWidth="1"/>
    <col min="15" max="15" width="7.625" style="516" customWidth="1"/>
    <col min="16" max="17" width="1.625" style="516" customWidth="1"/>
    <col min="18" max="18" width="9.25390625" style="516" bestFit="1" customWidth="1"/>
    <col min="19" max="20" width="1.625" style="516" customWidth="1"/>
    <col min="21" max="21" width="9.25390625" style="516" bestFit="1" customWidth="1"/>
    <col min="22" max="23" width="1.625" style="516" customWidth="1"/>
    <col min="24" max="16384" width="9.00390625" style="94" customWidth="1"/>
  </cols>
  <sheetData>
    <row r="1" ht="17.25">
      <c r="J1" s="840" t="s">
        <v>613</v>
      </c>
    </row>
    <row r="2" spans="9:15" ht="13.5">
      <c r="I2" s="841"/>
      <c r="K2" s="842" t="s">
        <v>614</v>
      </c>
      <c r="L2" s="843"/>
      <c r="M2" s="843"/>
      <c r="N2" s="844"/>
      <c r="O2" s="844"/>
    </row>
    <row r="3" spans="6:19" ht="13.5">
      <c r="F3" s="843"/>
      <c r="G3" s="843"/>
      <c r="H3" s="843"/>
      <c r="I3" s="841"/>
      <c r="K3" s="842" t="s">
        <v>615</v>
      </c>
      <c r="L3" s="843"/>
      <c r="M3" s="843"/>
      <c r="N3" s="844"/>
      <c r="O3" s="844"/>
      <c r="S3" s="843"/>
    </row>
    <row r="4" spans="3:23" ht="13.5">
      <c r="C4" s="843"/>
      <c r="D4" s="843"/>
      <c r="E4" s="843"/>
      <c r="F4" s="841"/>
      <c r="G4" s="845"/>
      <c r="H4" s="843"/>
      <c r="I4" s="843"/>
      <c r="J4" s="843"/>
      <c r="K4" s="844"/>
      <c r="L4" s="844"/>
      <c r="M4" s="799"/>
      <c r="P4" s="843"/>
      <c r="Q4" s="843"/>
      <c r="R4" s="841"/>
      <c r="S4" s="845"/>
      <c r="T4" s="843"/>
      <c r="U4" s="843"/>
      <c r="V4" s="799" t="s">
        <v>616</v>
      </c>
      <c r="W4" s="844"/>
    </row>
    <row r="5" spans="13:22" ht="13.5">
      <c r="M5" s="799"/>
      <c r="S5" s="799" t="s">
        <v>253</v>
      </c>
      <c r="V5" s="799"/>
    </row>
    <row r="6" spans="2:19" ht="13.5">
      <c r="B6" s="846"/>
      <c r="C6" s="847"/>
      <c r="D6" s="848"/>
      <c r="E6" s="849"/>
      <c r="F6" s="850"/>
      <c r="G6" s="850"/>
      <c r="H6" s="850"/>
      <c r="I6" s="850"/>
      <c r="J6" s="850"/>
      <c r="K6" s="850"/>
      <c r="L6" s="551" t="s">
        <v>91</v>
      </c>
      <c r="M6" s="851"/>
      <c r="N6" s="850"/>
      <c r="O6" s="850"/>
      <c r="P6" s="850"/>
      <c r="Q6" s="850"/>
      <c r="R6" s="850"/>
      <c r="S6" s="852"/>
    </row>
    <row r="7" spans="2:19" ht="22.5">
      <c r="B7" s="798"/>
      <c r="C7" s="853"/>
      <c r="D7" s="854"/>
      <c r="E7" s="850"/>
      <c r="F7" s="551" t="s">
        <v>143</v>
      </c>
      <c r="G7" s="852"/>
      <c r="H7" s="849"/>
      <c r="I7" s="551" t="s">
        <v>144</v>
      </c>
      <c r="J7" s="852"/>
      <c r="K7" s="849"/>
      <c r="L7" s="551" t="s">
        <v>145</v>
      </c>
      <c r="M7" s="852"/>
      <c r="N7" s="849"/>
      <c r="O7" s="551" t="s">
        <v>237</v>
      </c>
      <c r="P7" s="852"/>
      <c r="Q7" s="849"/>
      <c r="R7" s="855" t="s">
        <v>617</v>
      </c>
      <c r="S7" s="852"/>
    </row>
    <row r="8" spans="2:19" ht="25.5" customHeight="1">
      <c r="B8" s="849"/>
      <c r="C8" s="1228" t="s">
        <v>618</v>
      </c>
      <c r="D8" s="1229"/>
      <c r="E8" s="849"/>
      <c r="F8" s="856">
        <v>10662</v>
      </c>
      <c r="G8" s="852"/>
      <c r="H8" s="849"/>
      <c r="I8" s="857">
        <v>4765</v>
      </c>
      <c r="J8" s="852"/>
      <c r="K8" s="849"/>
      <c r="L8" s="857">
        <v>70143</v>
      </c>
      <c r="M8" s="852"/>
      <c r="N8" s="849"/>
      <c r="O8" s="857">
        <v>-41</v>
      </c>
      <c r="P8" s="852"/>
      <c r="Q8" s="849"/>
      <c r="R8" s="857">
        <v>85530</v>
      </c>
      <c r="S8" s="852"/>
    </row>
    <row r="9" spans="2:19" ht="25.5" customHeight="1">
      <c r="B9" s="849"/>
      <c r="C9" s="1228" t="s">
        <v>619</v>
      </c>
      <c r="D9" s="1229"/>
      <c r="E9" s="849"/>
      <c r="F9" s="857"/>
      <c r="G9" s="852"/>
      <c r="H9" s="849"/>
      <c r="I9" s="857"/>
      <c r="J9" s="852"/>
      <c r="K9" s="849"/>
      <c r="L9" s="857"/>
      <c r="M9" s="852"/>
      <c r="N9" s="849"/>
      <c r="O9" s="857"/>
      <c r="P9" s="852"/>
      <c r="Q9" s="849"/>
      <c r="R9" s="857"/>
      <c r="S9" s="852"/>
    </row>
    <row r="10" spans="2:19" ht="13.5">
      <c r="B10" s="849"/>
      <c r="C10" s="850"/>
      <c r="D10" s="590" t="s">
        <v>12</v>
      </c>
      <c r="E10" s="849"/>
      <c r="F10" s="857"/>
      <c r="G10" s="852"/>
      <c r="H10" s="849"/>
      <c r="I10" s="857"/>
      <c r="J10" s="852"/>
      <c r="K10" s="849"/>
      <c r="L10" s="857">
        <v>-439</v>
      </c>
      <c r="M10" s="852"/>
      <c r="N10" s="849"/>
      <c r="O10" s="857"/>
      <c r="P10" s="852"/>
      <c r="Q10" s="849"/>
      <c r="R10" s="857">
        <v>-439</v>
      </c>
      <c r="S10" s="852"/>
    </row>
    <row r="11" spans="2:19" ht="13.5">
      <c r="B11" s="849"/>
      <c r="C11" s="850"/>
      <c r="D11" s="590" t="s">
        <v>68</v>
      </c>
      <c r="E11" s="849"/>
      <c r="F11" s="857"/>
      <c r="G11" s="852"/>
      <c r="H11" s="849"/>
      <c r="I11" s="857"/>
      <c r="J11" s="852"/>
      <c r="K11" s="849"/>
      <c r="L11" s="857">
        <v>-11174</v>
      </c>
      <c r="M11" s="852"/>
      <c r="N11" s="849"/>
      <c r="O11" s="857"/>
      <c r="P11" s="852"/>
      <c r="Q11" s="849"/>
      <c r="R11" s="857">
        <v>-11174</v>
      </c>
      <c r="S11" s="852"/>
    </row>
    <row r="12" spans="2:19" ht="13.5">
      <c r="B12" s="849"/>
      <c r="C12" s="850"/>
      <c r="D12" s="590" t="s">
        <v>14</v>
      </c>
      <c r="E12" s="849"/>
      <c r="F12" s="857"/>
      <c r="G12" s="852"/>
      <c r="H12" s="849"/>
      <c r="I12" s="857"/>
      <c r="J12" s="852"/>
      <c r="K12" s="849"/>
      <c r="L12" s="857"/>
      <c r="M12" s="852"/>
      <c r="N12" s="849"/>
      <c r="O12" s="857">
        <v>-42</v>
      </c>
      <c r="P12" s="852"/>
      <c r="Q12" s="849"/>
      <c r="R12" s="857">
        <v>-42</v>
      </c>
      <c r="S12" s="852"/>
    </row>
    <row r="13" spans="2:19" ht="13.5">
      <c r="B13" s="849"/>
      <c r="C13" s="850"/>
      <c r="D13" s="590" t="s">
        <v>15</v>
      </c>
      <c r="E13" s="849"/>
      <c r="F13" s="857"/>
      <c r="G13" s="852"/>
      <c r="H13" s="849"/>
      <c r="I13" s="857">
        <v>-2</v>
      </c>
      <c r="J13" s="852"/>
      <c r="K13" s="849"/>
      <c r="L13" s="857"/>
      <c r="M13" s="852"/>
      <c r="N13" s="849"/>
      <c r="O13" s="857">
        <v>20</v>
      </c>
      <c r="P13" s="852"/>
      <c r="Q13" s="849"/>
      <c r="R13" s="857">
        <v>18</v>
      </c>
      <c r="S13" s="852"/>
    </row>
    <row r="14" spans="2:19" ht="13.5">
      <c r="B14" s="849"/>
      <c r="C14" s="850"/>
      <c r="D14" s="590" t="s">
        <v>620</v>
      </c>
      <c r="E14" s="849"/>
      <c r="F14" s="857"/>
      <c r="G14" s="852"/>
      <c r="H14" s="849"/>
      <c r="I14" s="857"/>
      <c r="J14" s="852"/>
      <c r="K14" s="849"/>
      <c r="L14" s="857">
        <v>14</v>
      </c>
      <c r="M14" s="852"/>
      <c r="N14" s="849"/>
      <c r="O14" s="857"/>
      <c r="P14" s="852"/>
      <c r="Q14" s="849"/>
      <c r="R14" s="857">
        <v>14</v>
      </c>
      <c r="S14" s="852"/>
    </row>
    <row r="15" spans="2:19" ht="33.75">
      <c r="B15" s="849"/>
      <c r="C15" s="850"/>
      <c r="D15" s="590" t="s">
        <v>621</v>
      </c>
      <c r="E15" s="849"/>
      <c r="F15" s="857"/>
      <c r="G15" s="852"/>
      <c r="H15" s="849"/>
      <c r="I15" s="857"/>
      <c r="J15" s="852"/>
      <c r="K15" s="849"/>
      <c r="L15" s="857"/>
      <c r="M15" s="852"/>
      <c r="N15" s="849"/>
      <c r="O15" s="857"/>
      <c r="P15" s="852"/>
      <c r="Q15" s="849"/>
      <c r="R15" s="857"/>
      <c r="S15" s="852"/>
    </row>
    <row r="16" spans="2:19" ht="22.5" customHeight="1">
      <c r="B16" s="849"/>
      <c r="C16" s="1228" t="s">
        <v>622</v>
      </c>
      <c r="D16" s="1229"/>
      <c r="E16" s="849"/>
      <c r="F16" s="858" t="s">
        <v>623</v>
      </c>
      <c r="G16" s="852"/>
      <c r="H16" s="849"/>
      <c r="I16" s="857">
        <v>-2</v>
      </c>
      <c r="J16" s="852"/>
      <c r="K16" s="849"/>
      <c r="L16" s="857">
        <v>-11599</v>
      </c>
      <c r="M16" s="852"/>
      <c r="N16" s="849"/>
      <c r="O16" s="857">
        <v>-21</v>
      </c>
      <c r="P16" s="852"/>
      <c r="Q16" s="849"/>
      <c r="R16" s="857">
        <v>-11623</v>
      </c>
      <c r="S16" s="852"/>
    </row>
    <row r="17" spans="2:19" ht="24" customHeight="1">
      <c r="B17" s="849"/>
      <c r="C17" s="1228" t="s">
        <v>624</v>
      </c>
      <c r="D17" s="1229"/>
      <c r="E17" s="849"/>
      <c r="F17" s="857">
        <v>10662</v>
      </c>
      <c r="G17" s="852"/>
      <c r="H17" s="849"/>
      <c r="I17" s="857">
        <v>4763</v>
      </c>
      <c r="J17" s="852"/>
      <c r="K17" s="849"/>
      <c r="L17" s="857">
        <v>58543</v>
      </c>
      <c r="M17" s="852"/>
      <c r="N17" s="849"/>
      <c r="O17" s="857">
        <v>-62</v>
      </c>
      <c r="P17" s="852"/>
      <c r="Q17" s="849"/>
      <c r="R17" s="857">
        <v>73906</v>
      </c>
      <c r="S17" s="852"/>
    </row>
    <row r="18" spans="13:22" ht="13.5">
      <c r="M18" s="799"/>
      <c r="V18" s="799" t="s">
        <v>253</v>
      </c>
    </row>
    <row r="19" spans="2:22" ht="13.5">
      <c r="B19" s="846"/>
      <c r="C19" s="847"/>
      <c r="D19" s="848"/>
      <c r="E19" s="849"/>
      <c r="F19" s="850"/>
      <c r="G19" s="850"/>
      <c r="H19" s="850"/>
      <c r="I19" s="1106" t="s">
        <v>92</v>
      </c>
      <c r="J19" s="1230"/>
      <c r="K19" s="1230"/>
      <c r="L19" s="1230"/>
      <c r="M19" s="851"/>
      <c r="N19" s="850"/>
      <c r="O19" s="850"/>
      <c r="P19" s="850"/>
      <c r="Q19" s="846"/>
      <c r="R19" s="1231" t="s">
        <v>625</v>
      </c>
      <c r="S19" s="848"/>
      <c r="T19" s="1233" t="s">
        <v>626</v>
      </c>
      <c r="U19" s="1234"/>
      <c r="V19" s="1235"/>
    </row>
    <row r="20" spans="2:22" ht="35.25" customHeight="1">
      <c r="B20" s="798"/>
      <c r="C20" s="853"/>
      <c r="D20" s="854"/>
      <c r="E20" s="1239" t="s">
        <v>627</v>
      </c>
      <c r="F20" s="1228"/>
      <c r="G20" s="1240"/>
      <c r="H20" s="1239" t="s">
        <v>628</v>
      </c>
      <c r="I20" s="1228"/>
      <c r="J20" s="1240"/>
      <c r="K20" s="1239" t="s">
        <v>629</v>
      </c>
      <c r="L20" s="1228"/>
      <c r="M20" s="1240"/>
      <c r="N20" s="1239" t="s">
        <v>630</v>
      </c>
      <c r="O20" s="1228"/>
      <c r="P20" s="1240"/>
      <c r="Q20" s="798"/>
      <c r="R20" s="1232"/>
      <c r="S20" s="854"/>
      <c r="T20" s="1236"/>
      <c r="U20" s="1237"/>
      <c r="V20" s="1238"/>
    </row>
    <row r="21" spans="2:22" ht="23.25" customHeight="1">
      <c r="B21" s="849"/>
      <c r="C21" s="1228" t="s">
        <v>618</v>
      </c>
      <c r="D21" s="1229"/>
      <c r="E21" s="849"/>
      <c r="F21" s="857">
        <v>-2149</v>
      </c>
      <c r="G21" s="852"/>
      <c r="H21" s="849"/>
      <c r="I21" s="857">
        <v>-17</v>
      </c>
      <c r="J21" s="852"/>
      <c r="K21" s="849"/>
      <c r="L21" s="857">
        <v>2883</v>
      </c>
      <c r="M21" s="852"/>
      <c r="N21" s="849"/>
      <c r="O21" s="857">
        <v>716</v>
      </c>
      <c r="P21" s="852"/>
      <c r="Q21" s="849"/>
      <c r="R21" s="857">
        <v>3471</v>
      </c>
      <c r="S21" s="852"/>
      <c r="T21" s="849"/>
      <c r="U21" s="857">
        <v>89718</v>
      </c>
      <c r="V21" s="852"/>
    </row>
    <row r="22" spans="2:22" ht="24" customHeight="1">
      <c r="B22" s="849"/>
      <c r="C22" s="1228" t="s">
        <v>619</v>
      </c>
      <c r="D22" s="1229"/>
      <c r="E22" s="849"/>
      <c r="F22" s="857"/>
      <c r="G22" s="852"/>
      <c r="H22" s="849"/>
      <c r="I22" s="857"/>
      <c r="J22" s="852"/>
      <c r="K22" s="849"/>
      <c r="L22" s="857"/>
      <c r="M22" s="852"/>
      <c r="N22" s="849"/>
      <c r="O22" s="857"/>
      <c r="P22" s="852"/>
      <c r="Q22" s="849"/>
      <c r="R22" s="857"/>
      <c r="S22" s="852"/>
      <c r="T22" s="849"/>
      <c r="U22" s="857"/>
      <c r="V22" s="852"/>
    </row>
    <row r="23" spans="2:22" ht="13.5">
      <c r="B23" s="849"/>
      <c r="C23" s="850"/>
      <c r="D23" s="590" t="s">
        <v>12</v>
      </c>
      <c r="E23" s="849"/>
      <c r="F23" s="857"/>
      <c r="G23" s="852"/>
      <c r="H23" s="849"/>
      <c r="I23" s="857"/>
      <c r="J23" s="852"/>
      <c r="K23" s="849"/>
      <c r="L23" s="857"/>
      <c r="M23" s="852"/>
      <c r="N23" s="849"/>
      <c r="O23" s="857"/>
      <c r="P23" s="852"/>
      <c r="Q23" s="849"/>
      <c r="R23" s="857"/>
      <c r="S23" s="852"/>
      <c r="T23" s="849"/>
      <c r="U23" s="857">
        <v>-439</v>
      </c>
      <c r="V23" s="852"/>
    </row>
    <row r="24" spans="2:22" ht="13.5">
      <c r="B24" s="849"/>
      <c r="C24" s="850"/>
      <c r="D24" s="590" t="s">
        <v>68</v>
      </c>
      <c r="E24" s="849"/>
      <c r="F24" s="857"/>
      <c r="G24" s="852"/>
      <c r="H24" s="849"/>
      <c r="I24" s="857"/>
      <c r="J24" s="852"/>
      <c r="K24" s="849"/>
      <c r="L24" s="857"/>
      <c r="M24" s="852"/>
      <c r="N24" s="849"/>
      <c r="O24" s="857"/>
      <c r="P24" s="852"/>
      <c r="Q24" s="849"/>
      <c r="R24" s="857"/>
      <c r="S24" s="852"/>
      <c r="T24" s="849"/>
      <c r="U24" s="857">
        <v>-11174</v>
      </c>
      <c r="V24" s="852"/>
    </row>
    <row r="25" spans="2:22" ht="13.5">
      <c r="B25" s="849"/>
      <c r="C25" s="850"/>
      <c r="D25" s="590" t="s">
        <v>14</v>
      </c>
      <c r="E25" s="849"/>
      <c r="F25" s="857"/>
      <c r="G25" s="852"/>
      <c r="H25" s="849"/>
      <c r="I25" s="857"/>
      <c r="J25" s="852"/>
      <c r="K25" s="849"/>
      <c r="L25" s="857"/>
      <c r="M25" s="852"/>
      <c r="N25" s="849"/>
      <c r="O25" s="857"/>
      <c r="P25" s="852"/>
      <c r="Q25" s="849"/>
      <c r="R25" s="857"/>
      <c r="S25" s="852"/>
      <c r="T25" s="849"/>
      <c r="U25" s="857">
        <v>-42</v>
      </c>
      <c r="V25" s="852"/>
    </row>
    <row r="26" spans="2:22" ht="13.5">
      <c r="B26" s="849"/>
      <c r="C26" s="850"/>
      <c r="D26" s="590" t="s">
        <v>15</v>
      </c>
      <c r="E26" s="849"/>
      <c r="F26" s="857"/>
      <c r="G26" s="852"/>
      <c r="H26" s="849"/>
      <c r="I26" s="857"/>
      <c r="J26" s="852"/>
      <c r="K26" s="849"/>
      <c r="L26" s="857"/>
      <c r="M26" s="852"/>
      <c r="N26" s="849"/>
      <c r="O26" s="857"/>
      <c r="P26" s="852"/>
      <c r="Q26" s="849"/>
      <c r="R26" s="857"/>
      <c r="S26" s="852"/>
      <c r="T26" s="849"/>
      <c r="U26" s="857">
        <v>18</v>
      </c>
      <c r="V26" s="852"/>
    </row>
    <row r="27" spans="2:22" ht="13.5">
      <c r="B27" s="849"/>
      <c r="C27" s="850"/>
      <c r="D27" s="590" t="s">
        <v>620</v>
      </c>
      <c r="E27" s="849"/>
      <c r="F27" s="857"/>
      <c r="G27" s="852"/>
      <c r="H27" s="849"/>
      <c r="I27" s="857"/>
      <c r="J27" s="852"/>
      <c r="K27" s="849"/>
      <c r="L27" s="857"/>
      <c r="M27" s="852"/>
      <c r="N27" s="849"/>
      <c r="O27" s="857"/>
      <c r="P27" s="852"/>
      <c r="Q27" s="849"/>
      <c r="R27" s="857"/>
      <c r="S27" s="852"/>
      <c r="T27" s="849"/>
      <c r="U27" s="857">
        <v>14</v>
      </c>
      <c r="V27" s="852"/>
    </row>
    <row r="28" spans="2:22" ht="33.75">
      <c r="B28" s="849"/>
      <c r="C28" s="850"/>
      <c r="D28" s="590" t="s">
        <v>621</v>
      </c>
      <c r="E28" s="849"/>
      <c r="F28" s="857">
        <v>-1175</v>
      </c>
      <c r="G28" s="852"/>
      <c r="H28" s="849"/>
      <c r="I28" s="857">
        <v>4</v>
      </c>
      <c r="J28" s="852"/>
      <c r="K28" s="849"/>
      <c r="L28" s="857">
        <v>-14</v>
      </c>
      <c r="M28" s="852"/>
      <c r="N28" s="849"/>
      <c r="O28" s="857">
        <v>-1185</v>
      </c>
      <c r="P28" s="852"/>
      <c r="Q28" s="849"/>
      <c r="R28" s="857">
        <v>-628</v>
      </c>
      <c r="S28" s="852"/>
      <c r="T28" s="849"/>
      <c r="U28" s="857">
        <v>-1814</v>
      </c>
      <c r="V28" s="852"/>
    </row>
    <row r="29" spans="2:22" ht="22.5" customHeight="1">
      <c r="B29" s="849"/>
      <c r="C29" s="1228" t="s">
        <v>622</v>
      </c>
      <c r="D29" s="1229"/>
      <c r="E29" s="849"/>
      <c r="F29" s="857">
        <v>-1175</v>
      </c>
      <c r="G29" s="852"/>
      <c r="H29" s="849"/>
      <c r="I29" s="857">
        <v>4</v>
      </c>
      <c r="J29" s="852"/>
      <c r="K29" s="849"/>
      <c r="L29" s="857">
        <v>-14</v>
      </c>
      <c r="M29" s="852"/>
      <c r="N29" s="849"/>
      <c r="O29" s="857">
        <v>-1185</v>
      </c>
      <c r="P29" s="852"/>
      <c r="Q29" s="849"/>
      <c r="R29" s="857">
        <v>-628</v>
      </c>
      <c r="S29" s="852"/>
      <c r="T29" s="849"/>
      <c r="U29" s="857">
        <v>-13438</v>
      </c>
      <c r="V29" s="852"/>
    </row>
    <row r="30" spans="2:22" ht="24" customHeight="1">
      <c r="B30" s="849"/>
      <c r="C30" s="1228" t="s">
        <v>624</v>
      </c>
      <c r="D30" s="1229"/>
      <c r="E30" s="849"/>
      <c r="F30" s="857">
        <v>-3324</v>
      </c>
      <c r="G30" s="852"/>
      <c r="H30" s="849"/>
      <c r="I30" s="857">
        <v>-13</v>
      </c>
      <c r="J30" s="852"/>
      <c r="K30" s="849"/>
      <c r="L30" s="857">
        <v>2868</v>
      </c>
      <c r="M30" s="852"/>
      <c r="N30" s="849"/>
      <c r="O30" s="857">
        <v>-469</v>
      </c>
      <c r="P30" s="852"/>
      <c r="Q30" s="849"/>
      <c r="R30" s="857">
        <v>2842</v>
      </c>
      <c r="S30" s="852"/>
      <c r="T30" s="849"/>
      <c r="U30" s="857">
        <v>76279</v>
      </c>
      <c r="V30" s="852"/>
    </row>
    <row r="31" ht="13.5">
      <c r="M31" s="799"/>
    </row>
    <row r="32" ht="13.5">
      <c r="M32" s="799"/>
    </row>
    <row r="33" ht="13.5">
      <c r="M33" s="799"/>
    </row>
    <row r="34" ht="13.5">
      <c r="L34" s="799"/>
    </row>
    <row r="35" spans="3:23" ht="14.25">
      <c r="C35" s="515"/>
      <c r="D35" s="515"/>
      <c r="E35" s="515"/>
      <c r="F35" s="515"/>
      <c r="G35" s="515"/>
      <c r="H35" s="515"/>
      <c r="T35" s="540"/>
      <c r="W35" s="94"/>
    </row>
    <row r="36" spans="3:12" ht="17.25">
      <c r="C36" s="840"/>
      <c r="L36" s="859"/>
    </row>
    <row r="37" spans="7:12" ht="17.25">
      <c r="G37" s="840"/>
      <c r="L37" s="859"/>
    </row>
    <row r="38" spans="7:12" ht="13.5">
      <c r="G38" s="860"/>
      <c r="L38" s="859"/>
    </row>
    <row r="39" spans="7:12" ht="13.5">
      <c r="G39" s="860"/>
      <c r="L39" s="859"/>
    </row>
    <row r="40" spans="7:12" ht="17.25">
      <c r="G40" s="840"/>
      <c r="L40" s="859"/>
    </row>
    <row r="41" spans="7:12" ht="13.5">
      <c r="G41" s="860"/>
      <c r="L41" s="859"/>
    </row>
    <row r="42" spans="7:12" ht="13.5">
      <c r="G42" s="860"/>
      <c r="L42" s="859"/>
    </row>
    <row r="43" spans="7:12" ht="17.25">
      <c r="G43" s="840"/>
      <c r="L43" s="859"/>
    </row>
    <row r="44" spans="7:12" ht="13.5">
      <c r="G44" s="860"/>
      <c r="L44" s="859"/>
    </row>
    <row r="45" spans="7:12" ht="13.5">
      <c r="G45" s="860"/>
      <c r="L45" s="859"/>
    </row>
    <row r="46" spans="7:12" ht="17.25">
      <c r="G46" s="840"/>
      <c r="L46" s="859"/>
    </row>
    <row r="47" spans="7:12" ht="13.5">
      <c r="G47" s="860"/>
      <c r="L47" s="859"/>
    </row>
    <row r="48" spans="7:12" ht="13.5">
      <c r="G48" s="860"/>
      <c r="L48" s="859"/>
    </row>
    <row r="49" spans="4:6" ht="13.5">
      <c r="D49" s="540"/>
      <c r="F49" s="542"/>
    </row>
    <row r="50" spans="3:6" ht="13.5">
      <c r="C50" s="540"/>
      <c r="D50" s="547"/>
      <c r="F50" s="542"/>
    </row>
    <row r="51" spans="3:13" ht="13.5">
      <c r="C51" s="540"/>
      <c r="F51" s="542"/>
      <c r="L51" s="540"/>
      <c r="M51" s="520"/>
    </row>
    <row r="52" spans="3:13" ht="13.5">
      <c r="C52" s="861"/>
      <c r="D52" s="861"/>
      <c r="E52" s="861"/>
      <c r="F52" s="542"/>
      <c r="L52" s="540"/>
      <c r="M52" s="520"/>
    </row>
    <row r="53" spans="3:13" ht="13.5">
      <c r="C53" s="546"/>
      <c r="D53" s="544"/>
      <c r="E53" s="544"/>
      <c r="F53" s="544"/>
      <c r="L53" s="540"/>
      <c r="M53" s="520"/>
    </row>
    <row r="54" spans="3:13" ht="13.5">
      <c r="C54" s="546"/>
      <c r="D54" s="544"/>
      <c r="E54" s="544"/>
      <c r="F54" s="544"/>
      <c r="L54" s="540"/>
      <c r="M54" s="520"/>
    </row>
  </sheetData>
  <mergeCells count="15">
    <mergeCell ref="C21:D21"/>
    <mergeCell ref="C22:D22"/>
    <mergeCell ref="C29:D29"/>
    <mergeCell ref="C30:D30"/>
    <mergeCell ref="I19:L19"/>
    <mergeCell ref="R19:R20"/>
    <mergeCell ref="T19:V20"/>
    <mergeCell ref="E20:G20"/>
    <mergeCell ref="H20:J20"/>
    <mergeCell ref="K20:M20"/>
    <mergeCell ref="N20:P20"/>
    <mergeCell ref="C8:D8"/>
    <mergeCell ref="C9:D9"/>
    <mergeCell ref="C16:D16"/>
    <mergeCell ref="C17:D1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2:S50"/>
  <sheetViews>
    <sheetView workbookViewId="0" topLeftCell="B1">
      <selection activeCell="B1" sqref="B1"/>
    </sheetView>
  </sheetViews>
  <sheetFormatPr defaultColWidth="9.00390625" defaultRowHeight="13.5"/>
  <cols>
    <col min="1" max="1" width="0.875" style="862" hidden="1" customWidth="1"/>
    <col min="2" max="2" width="2.125" style="862" customWidth="1"/>
    <col min="3" max="3" width="20.625" style="862" customWidth="1"/>
    <col min="4" max="4" width="6.75390625" style="862" customWidth="1"/>
    <col min="5" max="5" width="8.375" style="862" customWidth="1"/>
    <col min="6" max="13" width="6.75390625" style="862" customWidth="1"/>
    <col min="14" max="16" width="7.625" style="862" customWidth="1"/>
    <col min="17" max="16384" width="9.00390625" style="862" customWidth="1"/>
  </cols>
  <sheetData>
    <row r="1" ht="15.75" customHeight="1"/>
    <row r="2" spans="5:8" s="863" customFormat="1" ht="30" customHeight="1">
      <c r="E2" s="1241" t="s">
        <v>631</v>
      </c>
      <c r="F2" s="1242"/>
      <c r="G2" s="1242"/>
      <c r="H2" s="863" t="s">
        <v>632</v>
      </c>
    </row>
    <row r="3" spans="12:17" ht="24.75" customHeight="1">
      <c r="L3" s="864"/>
      <c r="M3" s="864" t="s">
        <v>633</v>
      </c>
      <c r="N3" s="863"/>
      <c r="O3" s="863"/>
      <c r="P3" s="863"/>
      <c r="Q3" s="863"/>
    </row>
    <row r="4" spans="2:17" ht="18.75" customHeight="1">
      <c r="B4" s="865"/>
      <c r="C4" s="866"/>
      <c r="D4" s="1243" t="s">
        <v>634</v>
      </c>
      <c r="E4" s="1244"/>
      <c r="F4" s="1244"/>
      <c r="G4" s="1244"/>
      <c r="H4" s="1244"/>
      <c r="I4" s="1244"/>
      <c r="J4" s="1244"/>
      <c r="K4" s="1244"/>
      <c r="L4" s="1244"/>
      <c r="M4" s="1245"/>
      <c r="N4" s="863"/>
      <c r="O4" s="863"/>
      <c r="P4" s="863"/>
      <c r="Q4" s="863"/>
    </row>
    <row r="5" spans="2:17" ht="18.75" customHeight="1">
      <c r="B5" s="867"/>
      <c r="C5" s="868"/>
      <c r="D5" s="1246" t="s">
        <v>635</v>
      </c>
      <c r="E5" s="1247"/>
      <c r="F5" s="1248" t="s">
        <v>636</v>
      </c>
      <c r="G5" s="1249"/>
      <c r="H5" s="1250" t="s">
        <v>637</v>
      </c>
      <c r="I5" s="1251"/>
      <c r="J5" s="1248" t="s">
        <v>638</v>
      </c>
      <c r="K5" s="1249"/>
      <c r="L5" s="1252" t="s">
        <v>639</v>
      </c>
      <c r="M5" s="1249"/>
      <c r="N5" s="863"/>
      <c r="O5" s="863"/>
      <c r="P5" s="863"/>
      <c r="Q5" s="863"/>
    </row>
    <row r="6" spans="2:17" ht="24" customHeight="1">
      <c r="B6" s="1253" t="s">
        <v>640</v>
      </c>
      <c r="C6" s="1254"/>
      <c r="D6" s="1255">
        <v>18130</v>
      </c>
      <c r="E6" s="1256"/>
      <c r="F6" s="1255">
        <v>11223</v>
      </c>
      <c r="G6" s="1256"/>
      <c r="H6" s="1255">
        <v>166398</v>
      </c>
      <c r="I6" s="1256"/>
      <c r="J6" s="1255">
        <v>-349</v>
      </c>
      <c r="K6" s="1256"/>
      <c r="L6" s="1255">
        <v>195402</v>
      </c>
      <c r="M6" s="1256"/>
      <c r="N6" s="863"/>
      <c r="O6" s="863"/>
      <c r="P6" s="863"/>
      <c r="Q6" s="863"/>
    </row>
    <row r="7" spans="2:17" ht="24" customHeight="1">
      <c r="B7" s="1253" t="s">
        <v>641</v>
      </c>
      <c r="C7" s="1254"/>
      <c r="D7" s="1255"/>
      <c r="E7" s="1256"/>
      <c r="F7" s="1255"/>
      <c r="G7" s="1256"/>
      <c r="H7" s="1255"/>
      <c r="I7" s="1256"/>
      <c r="J7" s="1255"/>
      <c r="K7" s="1256"/>
      <c r="L7" s="1255"/>
      <c r="M7" s="1256"/>
      <c r="N7" s="863"/>
      <c r="O7" s="863"/>
      <c r="P7" s="863"/>
      <c r="Q7" s="863"/>
    </row>
    <row r="8" spans="2:17" ht="24" customHeight="1">
      <c r="B8" s="869"/>
      <c r="C8" s="870" t="s">
        <v>642</v>
      </c>
      <c r="D8" s="1255"/>
      <c r="E8" s="1256"/>
      <c r="F8" s="1255"/>
      <c r="G8" s="1256"/>
      <c r="H8" s="1255">
        <v>-944</v>
      </c>
      <c r="I8" s="1256"/>
      <c r="J8" s="1255"/>
      <c r="K8" s="1256"/>
      <c r="L8" s="1255">
        <v>-944</v>
      </c>
      <c r="M8" s="1256"/>
      <c r="N8" s="863"/>
      <c r="O8" s="863"/>
      <c r="P8" s="863"/>
      <c r="Q8" s="863"/>
    </row>
    <row r="9" spans="2:17" ht="24" customHeight="1">
      <c r="B9" s="869"/>
      <c r="C9" s="870" t="s">
        <v>643</v>
      </c>
      <c r="D9" s="1255"/>
      <c r="E9" s="1256"/>
      <c r="F9" s="1255"/>
      <c r="G9" s="1256"/>
      <c r="H9" s="1255">
        <v>2791</v>
      </c>
      <c r="I9" s="1256"/>
      <c r="J9" s="1255"/>
      <c r="K9" s="1256"/>
      <c r="L9" s="1255">
        <v>2791</v>
      </c>
      <c r="M9" s="1256"/>
      <c r="N9" s="863"/>
      <c r="O9" s="863"/>
      <c r="P9" s="863"/>
      <c r="Q9" s="863"/>
    </row>
    <row r="10" spans="2:17" ht="24" customHeight="1">
      <c r="B10" s="869"/>
      <c r="C10" s="870" t="s">
        <v>644</v>
      </c>
      <c r="D10" s="1255"/>
      <c r="E10" s="1256"/>
      <c r="F10" s="1255"/>
      <c r="G10" s="1256"/>
      <c r="H10" s="1255"/>
      <c r="I10" s="1256"/>
      <c r="J10" s="1255">
        <v>-72</v>
      </c>
      <c r="K10" s="1256"/>
      <c r="L10" s="1255">
        <v>-72</v>
      </c>
      <c r="M10" s="1256"/>
      <c r="N10" s="863"/>
      <c r="O10" s="863"/>
      <c r="P10" s="863"/>
      <c r="Q10" s="863"/>
    </row>
    <row r="11" spans="2:17" ht="24" customHeight="1">
      <c r="B11" s="869"/>
      <c r="C11" s="870" t="s">
        <v>645</v>
      </c>
      <c r="D11" s="1255"/>
      <c r="E11" s="1256"/>
      <c r="F11" s="1257">
        <v>3</v>
      </c>
      <c r="G11" s="1258"/>
      <c r="H11" s="1255"/>
      <c r="I11" s="1256"/>
      <c r="J11" s="1255">
        <v>113</v>
      </c>
      <c r="K11" s="1256"/>
      <c r="L11" s="1255">
        <v>117</v>
      </c>
      <c r="M11" s="1256"/>
      <c r="N11" s="863"/>
      <c r="O11" s="863"/>
      <c r="P11" s="863"/>
      <c r="Q11" s="863"/>
    </row>
    <row r="12" spans="2:17" ht="24" customHeight="1" hidden="1">
      <c r="B12" s="869"/>
      <c r="C12" s="870" t="s">
        <v>646</v>
      </c>
      <c r="D12" s="871"/>
      <c r="E12" s="871"/>
      <c r="F12" s="872"/>
      <c r="G12" s="872"/>
      <c r="H12" s="871"/>
      <c r="I12" s="871"/>
      <c r="J12" s="871"/>
      <c r="K12" s="871"/>
      <c r="L12" s="871"/>
      <c r="M12" s="871"/>
      <c r="N12" s="863"/>
      <c r="O12" s="863"/>
      <c r="P12" s="863"/>
      <c r="Q12" s="863"/>
    </row>
    <row r="13" spans="2:17" ht="24" customHeight="1">
      <c r="B13" s="869"/>
      <c r="C13" s="873" t="s">
        <v>647</v>
      </c>
      <c r="D13" s="1255"/>
      <c r="E13" s="1256"/>
      <c r="F13" s="1257"/>
      <c r="G13" s="1258"/>
      <c r="H13" s="1255"/>
      <c r="I13" s="1256"/>
      <c r="J13" s="1255"/>
      <c r="K13" s="1256"/>
      <c r="L13" s="1255"/>
      <c r="M13" s="1256"/>
      <c r="N13" s="863"/>
      <c r="O13" s="863"/>
      <c r="P13" s="863"/>
      <c r="Q13" s="863"/>
    </row>
    <row r="14" spans="2:17" ht="24" customHeight="1" hidden="1">
      <c r="B14" s="869"/>
      <c r="C14" s="873" t="s">
        <v>648</v>
      </c>
      <c r="D14" s="871"/>
      <c r="E14" s="871"/>
      <c r="F14" s="872"/>
      <c r="G14" s="872"/>
      <c r="H14" s="871"/>
      <c r="I14" s="871"/>
      <c r="J14" s="871"/>
      <c r="K14" s="871"/>
      <c r="L14" s="871"/>
      <c r="M14" s="871"/>
      <c r="N14" s="863"/>
      <c r="O14" s="863"/>
      <c r="P14" s="863"/>
      <c r="Q14" s="863"/>
    </row>
    <row r="15" spans="2:17" ht="24" customHeight="1">
      <c r="B15" s="874"/>
      <c r="C15" s="875" t="s">
        <v>649</v>
      </c>
      <c r="D15" s="1255"/>
      <c r="E15" s="1256"/>
      <c r="F15" s="1257"/>
      <c r="G15" s="1258"/>
      <c r="H15" s="1255"/>
      <c r="I15" s="1256"/>
      <c r="J15" s="1255"/>
      <c r="K15" s="1256"/>
      <c r="L15" s="1255"/>
      <c r="M15" s="1256"/>
      <c r="N15" s="863"/>
      <c r="O15" s="863"/>
      <c r="P15" s="863"/>
      <c r="Q15" s="863"/>
    </row>
    <row r="16" spans="2:17" ht="24" customHeight="1">
      <c r="B16" s="1259" t="s">
        <v>650</v>
      </c>
      <c r="C16" s="1260"/>
      <c r="D16" s="1255"/>
      <c r="E16" s="1256"/>
      <c r="F16" s="1257">
        <v>3</v>
      </c>
      <c r="G16" s="1258"/>
      <c r="H16" s="1255">
        <v>1846</v>
      </c>
      <c r="I16" s="1256"/>
      <c r="J16" s="1255">
        <v>40</v>
      </c>
      <c r="K16" s="1256"/>
      <c r="L16" s="1255">
        <v>1891</v>
      </c>
      <c r="M16" s="1256"/>
      <c r="N16" s="863"/>
      <c r="O16" s="863"/>
      <c r="P16" s="863"/>
      <c r="Q16" s="863"/>
    </row>
    <row r="17" spans="2:17" ht="24" customHeight="1">
      <c r="B17" s="1253" t="s">
        <v>651</v>
      </c>
      <c r="C17" s="1254"/>
      <c r="D17" s="1255">
        <v>18130</v>
      </c>
      <c r="E17" s="1256"/>
      <c r="F17" s="1255">
        <v>11226</v>
      </c>
      <c r="G17" s="1256"/>
      <c r="H17" s="1255">
        <v>168244</v>
      </c>
      <c r="I17" s="1256"/>
      <c r="J17" s="1255">
        <v>-308</v>
      </c>
      <c r="K17" s="1256"/>
      <c r="L17" s="1255">
        <v>197293</v>
      </c>
      <c r="M17" s="1256"/>
      <c r="N17" s="863"/>
      <c r="O17" s="863"/>
      <c r="P17" s="863"/>
      <c r="Q17" s="863"/>
    </row>
    <row r="18" spans="9:13" ht="30" customHeight="1">
      <c r="I18" s="876"/>
      <c r="J18" s="876"/>
      <c r="K18" s="876"/>
      <c r="L18" s="876"/>
      <c r="M18" s="876"/>
    </row>
    <row r="19" spans="2:19" ht="18.75" customHeight="1">
      <c r="B19" s="865"/>
      <c r="C19" s="866"/>
      <c r="D19" s="1243" t="s">
        <v>652</v>
      </c>
      <c r="E19" s="1267"/>
      <c r="F19" s="1267"/>
      <c r="G19" s="1267"/>
      <c r="H19" s="1267"/>
      <c r="I19" s="1267"/>
      <c r="J19" s="1267"/>
      <c r="K19" s="1268"/>
      <c r="L19" s="1269" t="s">
        <v>653</v>
      </c>
      <c r="M19" s="1262"/>
      <c r="N19" s="1261" t="s">
        <v>654</v>
      </c>
      <c r="O19" s="1262"/>
      <c r="P19" s="863"/>
      <c r="Q19" s="863"/>
      <c r="R19" s="863"/>
      <c r="S19" s="863"/>
    </row>
    <row r="20" spans="2:19" ht="44.25" customHeight="1">
      <c r="B20" s="867"/>
      <c r="C20" s="868"/>
      <c r="D20" s="1246" t="s">
        <v>655</v>
      </c>
      <c r="E20" s="1265"/>
      <c r="F20" s="1252" t="s">
        <v>656</v>
      </c>
      <c r="G20" s="1249"/>
      <c r="H20" s="1266" t="s">
        <v>657</v>
      </c>
      <c r="I20" s="1266"/>
      <c r="J20" s="1253" t="s">
        <v>658</v>
      </c>
      <c r="K20" s="1254"/>
      <c r="L20" s="1270"/>
      <c r="M20" s="1264"/>
      <c r="N20" s="1263"/>
      <c r="O20" s="1264"/>
      <c r="P20" s="863"/>
      <c r="Q20" s="863"/>
      <c r="R20" s="863"/>
      <c r="S20" s="863"/>
    </row>
    <row r="21" spans="2:19" ht="24" customHeight="1">
      <c r="B21" s="1253" t="s">
        <v>640</v>
      </c>
      <c r="C21" s="1254"/>
      <c r="D21" s="1255">
        <v>17256</v>
      </c>
      <c r="E21" s="1256"/>
      <c r="F21" s="1255">
        <v>-445</v>
      </c>
      <c r="G21" s="1256"/>
      <c r="H21" s="1255">
        <v>13551</v>
      </c>
      <c r="I21" s="1256"/>
      <c r="J21" s="1255">
        <v>30362</v>
      </c>
      <c r="K21" s="1256"/>
      <c r="L21" s="1255">
        <v>7475</v>
      </c>
      <c r="M21" s="1256"/>
      <c r="N21" s="1255">
        <v>233240</v>
      </c>
      <c r="O21" s="1256"/>
      <c r="P21" s="863"/>
      <c r="Q21" s="863"/>
      <c r="R21" s="863"/>
      <c r="S21" s="863"/>
    </row>
    <row r="22" spans="2:19" ht="24" customHeight="1">
      <c r="B22" s="1253" t="s">
        <v>641</v>
      </c>
      <c r="C22" s="1254"/>
      <c r="D22" s="1255"/>
      <c r="E22" s="1256"/>
      <c r="F22" s="1255"/>
      <c r="G22" s="1256"/>
      <c r="H22" s="1255"/>
      <c r="I22" s="1256"/>
      <c r="J22" s="1255"/>
      <c r="K22" s="1256"/>
      <c r="L22" s="1255"/>
      <c r="M22" s="1256"/>
      <c r="N22" s="1255"/>
      <c r="O22" s="1256"/>
      <c r="P22" s="863"/>
      <c r="Q22" s="863"/>
      <c r="R22" s="863"/>
      <c r="S22" s="863"/>
    </row>
    <row r="23" spans="2:19" ht="24" customHeight="1">
      <c r="B23" s="869"/>
      <c r="C23" s="870" t="s">
        <v>642</v>
      </c>
      <c r="D23" s="1255"/>
      <c r="E23" s="1256"/>
      <c r="F23" s="1255"/>
      <c r="G23" s="1256"/>
      <c r="H23" s="1255"/>
      <c r="I23" s="1256"/>
      <c r="J23" s="1255"/>
      <c r="K23" s="1256"/>
      <c r="L23" s="1255"/>
      <c r="M23" s="1256"/>
      <c r="N23" s="1255">
        <v>-944</v>
      </c>
      <c r="O23" s="1256"/>
      <c r="P23" s="863"/>
      <c r="Q23" s="863"/>
      <c r="R23" s="863"/>
      <c r="S23" s="863"/>
    </row>
    <row r="24" spans="2:19" ht="24" customHeight="1">
      <c r="B24" s="869"/>
      <c r="C24" s="870" t="s">
        <v>643</v>
      </c>
      <c r="D24" s="1255"/>
      <c r="E24" s="1256"/>
      <c r="F24" s="1255"/>
      <c r="G24" s="1256"/>
      <c r="H24" s="1255"/>
      <c r="I24" s="1256"/>
      <c r="J24" s="1255"/>
      <c r="K24" s="1256"/>
      <c r="L24" s="1255"/>
      <c r="M24" s="1256"/>
      <c r="N24" s="1255">
        <v>2791</v>
      </c>
      <c r="O24" s="1256"/>
      <c r="P24" s="863"/>
      <c r="Q24" s="863"/>
      <c r="R24" s="863"/>
      <c r="S24" s="863"/>
    </row>
    <row r="25" spans="2:19" ht="24" customHeight="1">
      <c r="B25" s="869"/>
      <c r="C25" s="870" t="s">
        <v>644</v>
      </c>
      <c r="D25" s="1255"/>
      <c r="E25" s="1256"/>
      <c r="F25" s="1255"/>
      <c r="G25" s="1256"/>
      <c r="H25" s="1255"/>
      <c r="I25" s="1256"/>
      <c r="J25" s="1255"/>
      <c r="K25" s="1256"/>
      <c r="L25" s="1255"/>
      <c r="M25" s="1256"/>
      <c r="N25" s="1255">
        <v>-72</v>
      </c>
      <c r="O25" s="1256"/>
      <c r="P25" s="863"/>
      <c r="Q25" s="863"/>
      <c r="R25" s="863"/>
      <c r="S25" s="863"/>
    </row>
    <row r="26" spans="2:19" ht="24" customHeight="1">
      <c r="B26" s="869"/>
      <c r="C26" s="870" t="s">
        <v>645</v>
      </c>
      <c r="D26" s="1255"/>
      <c r="E26" s="1256"/>
      <c r="F26" s="1257"/>
      <c r="G26" s="1258"/>
      <c r="H26" s="1255"/>
      <c r="I26" s="1256"/>
      <c r="J26" s="1255"/>
      <c r="K26" s="1256"/>
      <c r="L26" s="1255"/>
      <c r="M26" s="1256"/>
      <c r="N26" s="1255">
        <v>117</v>
      </c>
      <c r="O26" s="1256"/>
      <c r="P26" s="863"/>
      <c r="Q26" s="863"/>
      <c r="R26" s="863"/>
      <c r="S26" s="863"/>
    </row>
    <row r="27" spans="2:19" ht="24" customHeight="1" hidden="1">
      <c r="B27" s="869"/>
      <c r="C27" s="870" t="s">
        <v>646</v>
      </c>
      <c r="D27" s="871"/>
      <c r="E27" s="871"/>
      <c r="F27" s="872"/>
      <c r="G27" s="872"/>
      <c r="H27" s="871"/>
      <c r="I27" s="871"/>
      <c r="J27" s="871"/>
      <c r="K27" s="871"/>
      <c r="L27" s="871"/>
      <c r="M27" s="871"/>
      <c r="N27" s="871"/>
      <c r="O27" s="871"/>
      <c r="P27" s="863"/>
      <c r="Q27" s="863"/>
      <c r="R27" s="863"/>
      <c r="S27" s="863"/>
    </row>
    <row r="28" spans="2:19" ht="24" customHeight="1">
      <c r="B28" s="869"/>
      <c r="C28" s="873" t="s">
        <v>647</v>
      </c>
      <c r="D28" s="1255"/>
      <c r="E28" s="1256"/>
      <c r="F28" s="1257"/>
      <c r="G28" s="1258"/>
      <c r="H28" s="1255"/>
      <c r="I28" s="1256"/>
      <c r="J28" s="1255"/>
      <c r="K28" s="1256"/>
      <c r="L28" s="1255"/>
      <c r="M28" s="1256"/>
      <c r="N28" s="1255"/>
      <c r="O28" s="1256"/>
      <c r="P28" s="863"/>
      <c r="Q28" s="863"/>
      <c r="R28" s="863"/>
      <c r="S28" s="863"/>
    </row>
    <row r="29" spans="2:19" ht="24" customHeight="1" hidden="1">
      <c r="B29" s="869"/>
      <c r="C29" s="873" t="s">
        <v>648</v>
      </c>
      <c r="D29" s="871"/>
      <c r="E29" s="871"/>
      <c r="F29" s="872"/>
      <c r="G29" s="872"/>
      <c r="H29" s="871"/>
      <c r="I29" s="871"/>
      <c r="J29" s="871"/>
      <c r="K29" s="871"/>
      <c r="L29" s="871"/>
      <c r="M29" s="871"/>
      <c r="N29" s="871"/>
      <c r="O29" s="871"/>
      <c r="P29" s="863"/>
      <c r="Q29" s="863"/>
      <c r="R29" s="863"/>
      <c r="S29" s="863"/>
    </row>
    <row r="30" spans="2:19" ht="24" customHeight="1">
      <c r="B30" s="874"/>
      <c r="C30" s="875" t="s">
        <v>649</v>
      </c>
      <c r="D30" s="1255">
        <v>-7245</v>
      </c>
      <c r="E30" s="1256"/>
      <c r="F30" s="1257">
        <v>324</v>
      </c>
      <c r="G30" s="1258"/>
      <c r="H30" s="1255"/>
      <c r="I30" s="1256"/>
      <c r="J30" s="1255">
        <v>-6920</v>
      </c>
      <c r="K30" s="1256"/>
      <c r="L30" s="1255">
        <v>107</v>
      </c>
      <c r="M30" s="1256"/>
      <c r="N30" s="1255">
        <v>-6813</v>
      </c>
      <c r="O30" s="1256"/>
      <c r="P30" s="863"/>
      <c r="Q30" s="863"/>
      <c r="R30" s="863"/>
      <c r="S30" s="863"/>
    </row>
    <row r="31" spans="2:19" ht="24" customHeight="1">
      <c r="B31" s="1259" t="s">
        <v>650</v>
      </c>
      <c r="C31" s="1260"/>
      <c r="D31" s="1255">
        <v>-7245</v>
      </c>
      <c r="E31" s="1256"/>
      <c r="F31" s="1257">
        <v>324</v>
      </c>
      <c r="G31" s="1258"/>
      <c r="H31" s="1255"/>
      <c r="I31" s="1256"/>
      <c r="J31" s="1255">
        <v>-6920</v>
      </c>
      <c r="K31" s="1256"/>
      <c r="L31" s="1255">
        <v>107</v>
      </c>
      <c r="M31" s="1256"/>
      <c r="N31" s="1255">
        <v>-4921</v>
      </c>
      <c r="O31" s="1256"/>
      <c r="P31" s="863"/>
      <c r="Q31" s="863"/>
      <c r="R31" s="863"/>
      <c r="S31" s="863"/>
    </row>
    <row r="32" spans="2:19" ht="24" customHeight="1">
      <c r="B32" s="1253" t="s">
        <v>651</v>
      </c>
      <c r="C32" s="1254"/>
      <c r="D32" s="1255">
        <v>10010</v>
      </c>
      <c r="E32" s="1256"/>
      <c r="F32" s="1255">
        <v>-120</v>
      </c>
      <c r="G32" s="1256"/>
      <c r="H32" s="1255">
        <v>13551</v>
      </c>
      <c r="I32" s="1256"/>
      <c r="J32" s="1255">
        <v>23441</v>
      </c>
      <c r="K32" s="1256"/>
      <c r="L32" s="1255">
        <v>7582</v>
      </c>
      <c r="M32" s="1256"/>
      <c r="N32" s="1255">
        <v>228318</v>
      </c>
      <c r="O32" s="1256"/>
      <c r="P32" s="863"/>
      <c r="Q32" s="863"/>
      <c r="R32" s="863"/>
      <c r="S32" s="863"/>
    </row>
    <row r="33" spans="9:15" ht="18" customHeight="1">
      <c r="I33" s="876"/>
      <c r="L33" s="876"/>
      <c r="M33" s="876"/>
      <c r="N33" s="876"/>
      <c r="O33" s="876"/>
    </row>
    <row r="34" spans="9:17" ht="18" customHeight="1">
      <c r="I34" s="876"/>
      <c r="L34" s="876"/>
      <c r="M34" s="876"/>
      <c r="N34" s="876"/>
      <c r="O34" s="876"/>
      <c r="P34" s="876"/>
      <c r="Q34" s="876"/>
    </row>
    <row r="35" spans="12:17" ht="18" customHeight="1">
      <c r="L35" s="876"/>
      <c r="M35" s="876"/>
      <c r="Q35" s="876"/>
    </row>
    <row r="36" spans="12:17" ht="18" customHeight="1">
      <c r="L36" s="876"/>
      <c r="M36" s="876"/>
      <c r="Q36" s="876"/>
    </row>
    <row r="37" spans="12:17" ht="18" customHeight="1">
      <c r="L37" s="876"/>
      <c r="M37" s="876"/>
      <c r="Q37" s="876"/>
    </row>
    <row r="38" spans="12:17" ht="18" customHeight="1">
      <c r="L38" s="876"/>
      <c r="M38" s="876"/>
      <c r="Q38" s="876"/>
    </row>
    <row r="39" spans="12:17" ht="18" customHeight="1">
      <c r="L39" s="876"/>
      <c r="M39" s="876"/>
      <c r="Q39" s="876"/>
    </row>
    <row r="40" spans="12:17" ht="18" customHeight="1">
      <c r="L40" s="876"/>
      <c r="M40" s="876"/>
      <c r="Q40" s="876"/>
    </row>
    <row r="41" spans="12:17" ht="18" customHeight="1">
      <c r="L41" s="876"/>
      <c r="M41" s="876"/>
      <c r="Q41" s="876"/>
    </row>
    <row r="42" spans="12:17" ht="18" customHeight="1">
      <c r="L42" s="876"/>
      <c r="M42" s="876"/>
      <c r="Q42" s="876"/>
    </row>
    <row r="43" spans="12:17" ht="18" customHeight="1">
      <c r="L43" s="876"/>
      <c r="M43" s="876"/>
      <c r="Q43" s="876"/>
    </row>
    <row r="44" spans="12:17" ht="18" customHeight="1">
      <c r="L44" s="876"/>
      <c r="M44" s="876"/>
      <c r="Q44" s="876"/>
    </row>
    <row r="45" spans="12:17" ht="18" customHeight="1">
      <c r="L45" s="876"/>
      <c r="M45" s="876"/>
      <c r="Q45" s="876"/>
    </row>
    <row r="46" spans="12:17" ht="18" customHeight="1">
      <c r="L46" s="876"/>
      <c r="M46" s="876"/>
      <c r="Q46" s="876"/>
    </row>
    <row r="47" spans="12:17" ht="18" customHeight="1">
      <c r="L47" s="876"/>
      <c r="M47" s="876"/>
      <c r="Q47" s="876"/>
    </row>
    <row r="48" spans="12:17" ht="18" customHeight="1">
      <c r="L48" s="876"/>
      <c r="M48" s="876"/>
      <c r="Q48" s="876"/>
    </row>
    <row r="49" spans="14:15" ht="18" customHeight="1">
      <c r="N49" s="876"/>
      <c r="O49" s="876"/>
    </row>
    <row r="50" spans="14:15" ht="18" customHeight="1">
      <c r="N50" s="876"/>
      <c r="O50" s="876"/>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mergeCells count="132">
    <mergeCell ref="J31:K31"/>
    <mergeCell ref="L31:M31"/>
    <mergeCell ref="N31:O31"/>
    <mergeCell ref="B32:C32"/>
    <mergeCell ref="D32:E32"/>
    <mergeCell ref="F32:G32"/>
    <mergeCell ref="H32:I32"/>
    <mergeCell ref="J32:K32"/>
    <mergeCell ref="L32:M32"/>
    <mergeCell ref="N32:O32"/>
    <mergeCell ref="B31:C31"/>
    <mergeCell ref="D31:E31"/>
    <mergeCell ref="F31:G31"/>
    <mergeCell ref="H31:I31"/>
    <mergeCell ref="L30:M30"/>
    <mergeCell ref="N30:O30"/>
    <mergeCell ref="D28:E28"/>
    <mergeCell ref="F28:G28"/>
    <mergeCell ref="D30:E30"/>
    <mergeCell ref="F30:G30"/>
    <mergeCell ref="H30:I30"/>
    <mergeCell ref="J30:K30"/>
    <mergeCell ref="H28:I28"/>
    <mergeCell ref="J28:K28"/>
    <mergeCell ref="L25:M25"/>
    <mergeCell ref="N25:O25"/>
    <mergeCell ref="L26:M26"/>
    <mergeCell ref="N26:O26"/>
    <mergeCell ref="L28:M28"/>
    <mergeCell ref="N28:O28"/>
    <mergeCell ref="D26:E26"/>
    <mergeCell ref="F26:G26"/>
    <mergeCell ref="H26:I26"/>
    <mergeCell ref="J26:K26"/>
    <mergeCell ref="D25:E25"/>
    <mergeCell ref="F25:G25"/>
    <mergeCell ref="H25:I25"/>
    <mergeCell ref="J25:K25"/>
    <mergeCell ref="N23:O23"/>
    <mergeCell ref="D24:E24"/>
    <mergeCell ref="F24:G24"/>
    <mergeCell ref="H24:I24"/>
    <mergeCell ref="J24:K24"/>
    <mergeCell ref="L24:M24"/>
    <mergeCell ref="N24:O24"/>
    <mergeCell ref="D23:E23"/>
    <mergeCell ref="F23:G23"/>
    <mergeCell ref="H23:I23"/>
    <mergeCell ref="J23:K23"/>
    <mergeCell ref="J21:K21"/>
    <mergeCell ref="L21:M21"/>
    <mergeCell ref="L23:M23"/>
    <mergeCell ref="N21:O21"/>
    <mergeCell ref="B22:C22"/>
    <mergeCell ref="D22:E22"/>
    <mergeCell ref="F22:G22"/>
    <mergeCell ref="H22:I22"/>
    <mergeCell ref="J22:K22"/>
    <mergeCell ref="L22:M22"/>
    <mergeCell ref="N22:O22"/>
    <mergeCell ref="B21:C21"/>
    <mergeCell ref="D21:E21"/>
    <mergeCell ref="F21:G21"/>
    <mergeCell ref="H21:I21"/>
    <mergeCell ref="D19:K19"/>
    <mergeCell ref="L19:M20"/>
    <mergeCell ref="N19:O20"/>
    <mergeCell ref="D20:E20"/>
    <mergeCell ref="F20:G20"/>
    <mergeCell ref="H20:I20"/>
    <mergeCell ref="J20:K20"/>
    <mergeCell ref="J16:K16"/>
    <mergeCell ref="L16:M16"/>
    <mergeCell ref="B17:C17"/>
    <mergeCell ref="D17:E17"/>
    <mergeCell ref="F17:G17"/>
    <mergeCell ref="H17:I17"/>
    <mergeCell ref="J17:K17"/>
    <mergeCell ref="L17:M17"/>
    <mergeCell ref="B16:C16"/>
    <mergeCell ref="D16:E16"/>
    <mergeCell ref="F16:G16"/>
    <mergeCell ref="H16:I16"/>
    <mergeCell ref="L13:M13"/>
    <mergeCell ref="D15:E15"/>
    <mergeCell ref="F15:G15"/>
    <mergeCell ref="H15:I15"/>
    <mergeCell ref="J15:K15"/>
    <mergeCell ref="L15:M15"/>
    <mergeCell ref="D13:E13"/>
    <mergeCell ref="F13:G13"/>
    <mergeCell ref="H13:I13"/>
    <mergeCell ref="J13:K13"/>
    <mergeCell ref="L10:M10"/>
    <mergeCell ref="D11:E11"/>
    <mergeCell ref="F11:G11"/>
    <mergeCell ref="H11:I11"/>
    <mergeCell ref="J11:K11"/>
    <mergeCell ref="L11:M11"/>
    <mergeCell ref="D10:E10"/>
    <mergeCell ref="F10:G10"/>
    <mergeCell ref="H10:I10"/>
    <mergeCell ref="J10:K10"/>
    <mergeCell ref="L8:M8"/>
    <mergeCell ref="D9:E9"/>
    <mergeCell ref="F9:G9"/>
    <mergeCell ref="H9:I9"/>
    <mergeCell ref="J9:K9"/>
    <mergeCell ref="L9:M9"/>
    <mergeCell ref="D8:E8"/>
    <mergeCell ref="F8:G8"/>
    <mergeCell ref="H8:I8"/>
    <mergeCell ref="J8:K8"/>
    <mergeCell ref="J6:K6"/>
    <mergeCell ref="L6:M6"/>
    <mergeCell ref="J7:K7"/>
    <mergeCell ref="L7:M7"/>
    <mergeCell ref="B7:C7"/>
    <mergeCell ref="D7:E7"/>
    <mergeCell ref="F7:G7"/>
    <mergeCell ref="H7:I7"/>
    <mergeCell ref="B6:C6"/>
    <mergeCell ref="D6:E6"/>
    <mergeCell ref="F6:G6"/>
    <mergeCell ref="H6:I6"/>
    <mergeCell ref="E2:G2"/>
    <mergeCell ref="D4:M4"/>
    <mergeCell ref="D5:E5"/>
    <mergeCell ref="F5:G5"/>
    <mergeCell ref="H5:I5"/>
    <mergeCell ref="J5:K5"/>
    <mergeCell ref="L5:M5"/>
  </mergeCells>
  <printOptions/>
  <pageMargins left="0.3937007874015748" right="0.3937007874015748" top="0.7874015748031497" bottom="0.3937007874015748" header="0.5118110236220472" footer="0.5118110236220472"/>
  <pageSetup fitToHeight="1" fitToWidth="1" horizontalDpi="300" verticalDpi="300" orientation="portrait" paperSize="9" scale="91" r:id="rId5"/>
  <headerFooter alignWithMargins="0">
    <oddHeader>&amp;C&amp;A</oddHeader>
  </headerFooter>
  <drawing r:id="rId4"/>
  <legacyDrawing r:id="rId3"/>
  <oleObjects>
    <oleObject progId="Word.Document.6" shapeId="385145" r:id="rId1"/>
    <oleObject progId="Word.Document.6" shapeId="385146" r:id="rId2"/>
  </oleObjects>
</worksheet>
</file>

<file path=xl/worksheets/sheet3.xml><?xml version="1.0" encoding="utf-8"?>
<worksheet xmlns="http://schemas.openxmlformats.org/spreadsheetml/2006/main" xmlns:r="http://schemas.openxmlformats.org/officeDocument/2006/relationships">
  <sheetPr>
    <pageSetUpPr fitToPage="1"/>
  </sheetPr>
  <dimension ref="B2:I92"/>
  <sheetViews>
    <sheetView workbookViewId="0" topLeftCell="A1">
      <selection activeCell="A1" sqref="A1"/>
    </sheetView>
  </sheetViews>
  <sheetFormatPr defaultColWidth="9.00390625" defaultRowHeight="13.5"/>
  <cols>
    <col min="1" max="1" width="3.625" style="94" customWidth="1"/>
    <col min="2" max="5" width="2.625" style="94" customWidth="1"/>
    <col min="6" max="6" width="35.625" style="94" customWidth="1"/>
    <col min="7" max="7" width="5.625" style="94" customWidth="1"/>
    <col min="8" max="8" width="22.625" style="94" customWidth="1"/>
    <col min="9" max="9" width="2.625" style="94" customWidth="1"/>
    <col min="10" max="16384" width="9.00390625" style="94" customWidth="1"/>
  </cols>
  <sheetData>
    <row r="2" spans="2:9" ht="13.5">
      <c r="B2" s="959" t="s">
        <v>54</v>
      </c>
      <c r="C2" s="959"/>
      <c r="D2" s="959"/>
      <c r="E2" s="959"/>
      <c r="F2" s="959"/>
      <c r="G2" s="959"/>
      <c r="H2" s="959"/>
      <c r="I2" s="959"/>
    </row>
    <row r="3" spans="2:9" ht="14.25" thickBot="1">
      <c r="B3" s="960" t="s">
        <v>55</v>
      </c>
      <c r="C3" s="960"/>
      <c r="D3" s="960"/>
      <c r="E3" s="960"/>
      <c r="F3" s="960"/>
      <c r="G3" s="960"/>
      <c r="H3" s="960"/>
      <c r="I3" s="960"/>
    </row>
    <row r="4" spans="2:9" ht="13.5">
      <c r="B4" s="961"/>
      <c r="C4" s="961"/>
      <c r="D4" s="961"/>
      <c r="E4" s="961"/>
      <c r="F4" s="961"/>
      <c r="G4" s="97"/>
      <c r="H4" s="97" t="s">
        <v>56</v>
      </c>
      <c r="I4" s="98"/>
    </row>
    <row r="5" spans="2:9" ht="13.5">
      <c r="B5" s="962"/>
      <c r="C5" s="962"/>
      <c r="D5" s="962"/>
      <c r="E5" s="962"/>
      <c r="F5" s="962"/>
      <c r="G5" s="96"/>
      <c r="H5" s="99" t="s">
        <v>57</v>
      </c>
      <c r="I5" s="96"/>
    </row>
    <row r="6" spans="2:9" ht="13.5">
      <c r="B6" s="963"/>
      <c r="C6" s="963"/>
      <c r="D6" s="963"/>
      <c r="E6" s="963"/>
      <c r="F6" s="963"/>
      <c r="G6" s="100"/>
      <c r="H6" s="38" t="s">
        <v>58</v>
      </c>
      <c r="I6" s="100"/>
    </row>
    <row r="7" spans="2:9" ht="13.5">
      <c r="B7" s="962" t="s">
        <v>59</v>
      </c>
      <c r="C7" s="962"/>
      <c r="D7" s="962"/>
      <c r="E7" s="962"/>
      <c r="F7" s="962"/>
      <c r="G7" s="96"/>
      <c r="H7" s="96"/>
      <c r="I7" s="96"/>
    </row>
    <row r="8" spans="2:9" ht="13.5">
      <c r="B8" s="95"/>
      <c r="C8" s="959" t="s">
        <v>60</v>
      </c>
      <c r="D8" s="959"/>
      <c r="E8" s="959"/>
      <c r="F8" s="959"/>
      <c r="G8" s="101"/>
      <c r="H8" s="101"/>
      <c r="I8" s="101"/>
    </row>
    <row r="9" spans="2:9" ht="13.5">
      <c r="B9" s="95"/>
      <c r="C9" s="95"/>
      <c r="D9" s="959" t="s">
        <v>61</v>
      </c>
      <c r="E9" s="959"/>
      <c r="F9" s="959"/>
      <c r="G9" s="101"/>
      <c r="H9" s="102">
        <v>20000</v>
      </c>
      <c r="I9" s="101"/>
    </row>
    <row r="10" spans="2:9" ht="13.5">
      <c r="B10" s="95"/>
      <c r="C10" s="95"/>
      <c r="D10" s="959" t="s">
        <v>62</v>
      </c>
      <c r="E10" s="959"/>
      <c r="F10" s="959"/>
      <c r="G10" s="100"/>
      <c r="H10" s="100"/>
      <c r="I10" s="100"/>
    </row>
    <row r="11" spans="2:9" ht="13.5">
      <c r="B11" s="95"/>
      <c r="C11" s="95"/>
      <c r="D11" s="103"/>
      <c r="E11" s="964" t="s">
        <v>63</v>
      </c>
      <c r="F11" s="964"/>
      <c r="G11" s="104"/>
      <c r="H11" s="104" t="s">
        <v>64</v>
      </c>
      <c r="I11" s="104"/>
    </row>
    <row r="12" spans="2:9" ht="13.5">
      <c r="B12" s="95"/>
      <c r="C12" s="95"/>
      <c r="D12" s="959" t="s">
        <v>65</v>
      </c>
      <c r="E12" s="959"/>
      <c r="F12" s="959"/>
      <c r="G12" s="104"/>
      <c r="H12" s="105">
        <v>20000</v>
      </c>
      <c r="I12" s="104"/>
    </row>
    <row r="13" spans="2:9" ht="13.5">
      <c r="B13" s="95"/>
      <c r="C13" s="959" t="s">
        <v>6</v>
      </c>
      <c r="D13" s="959"/>
      <c r="E13" s="959"/>
      <c r="F13" s="959"/>
      <c r="G13" s="101"/>
      <c r="H13" s="101"/>
      <c r="I13" s="101"/>
    </row>
    <row r="14" spans="2:9" ht="13.5">
      <c r="B14" s="95"/>
      <c r="C14" s="95"/>
      <c r="D14" s="959" t="s">
        <v>61</v>
      </c>
      <c r="E14" s="959"/>
      <c r="F14" s="959"/>
      <c r="G14" s="101"/>
      <c r="H14" s="102">
        <v>7605</v>
      </c>
      <c r="I14" s="101"/>
    </row>
    <row r="15" spans="2:9" ht="13.5">
      <c r="B15" s="95"/>
      <c r="C15" s="95"/>
      <c r="D15" s="959" t="s">
        <v>62</v>
      </c>
      <c r="E15" s="959"/>
      <c r="F15" s="959"/>
      <c r="G15" s="101"/>
      <c r="H15" s="101"/>
      <c r="I15" s="101"/>
    </row>
    <row r="16" spans="2:9" ht="13.5">
      <c r="B16" s="95"/>
      <c r="C16" s="95"/>
      <c r="D16" s="103"/>
      <c r="E16" s="964" t="s">
        <v>15</v>
      </c>
      <c r="F16" s="964"/>
      <c r="G16" s="100"/>
      <c r="H16" s="100">
        <v>0</v>
      </c>
      <c r="I16" s="100"/>
    </row>
    <row r="17" spans="2:9" ht="13.5">
      <c r="B17" s="95"/>
      <c r="C17" s="95"/>
      <c r="D17" s="103"/>
      <c r="E17" s="964" t="s">
        <v>63</v>
      </c>
      <c r="F17" s="964"/>
      <c r="G17" s="104"/>
      <c r="H17" s="104">
        <v>0</v>
      </c>
      <c r="I17" s="104"/>
    </row>
    <row r="18" spans="2:9" ht="13.5">
      <c r="B18" s="95"/>
      <c r="C18" s="95"/>
      <c r="D18" s="959" t="s">
        <v>65</v>
      </c>
      <c r="E18" s="959"/>
      <c r="F18" s="959"/>
      <c r="G18" s="104"/>
      <c r="H18" s="105">
        <v>7605</v>
      </c>
      <c r="I18" s="104"/>
    </row>
    <row r="19" spans="2:9" ht="13.5">
      <c r="B19" s="95"/>
      <c r="C19" s="959" t="s">
        <v>66</v>
      </c>
      <c r="D19" s="959"/>
      <c r="E19" s="959"/>
      <c r="F19" s="959"/>
      <c r="G19" s="101"/>
      <c r="H19" s="101"/>
      <c r="I19" s="101"/>
    </row>
    <row r="20" spans="2:9" ht="13.5">
      <c r="B20" s="95"/>
      <c r="C20" s="95"/>
      <c r="D20" s="959" t="s">
        <v>61</v>
      </c>
      <c r="E20" s="959"/>
      <c r="F20" s="959"/>
      <c r="G20" s="101"/>
      <c r="H20" s="102">
        <v>151364</v>
      </c>
      <c r="I20" s="101"/>
    </row>
    <row r="21" spans="2:9" ht="13.5">
      <c r="B21" s="95"/>
      <c r="C21" s="95"/>
      <c r="D21" s="959" t="s">
        <v>62</v>
      </c>
      <c r="E21" s="959"/>
      <c r="F21" s="959"/>
      <c r="G21" s="101"/>
      <c r="H21" s="101"/>
      <c r="I21" s="101"/>
    </row>
    <row r="22" spans="2:9" ht="13.5">
      <c r="B22" s="95"/>
      <c r="C22" s="95"/>
      <c r="D22" s="103"/>
      <c r="E22" s="964" t="s">
        <v>12</v>
      </c>
      <c r="F22" s="964"/>
      <c r="G22" s="101"/>
      <c r="H22" s="101" t="s">
        <v>67</v>
      </c>
      <c r="I22" s="101"/>
    </row>
    <row r="23" spans="2:9" ht="13.5">
      <c r="B23" s="95"/>
      <c r="C23" s="95"/>
      <c r="D23" s="103"/>
      <c r="E23" s="964" t="s">
        <v>68</v>
      </c>
      <c r="F23" s="964"/>
      <c r="G23" s="100"/>
      <c r="H23" s="106">
        <v>3010</v>
      </c>
      <c r="I23" s="100"/>
    </row>
    <row r="24" spans="2:9" ht="13.5">
      <c r="B24" s="95"/>
      <c r="C24" s="95"/>
      <c r="D24" s="103"/>
      <c r="E24" s="964" t="s">
        <v>63</v>
      </c>
      <c r="F24" s="964"/>
      <c r="G24" s="104"/>
      <c r="H24" s="105">
        <v>2099</v>
      </c>
      <c r="I24" s="104"/>
    </row>
    <row r="25" spans="2:9" ht="13.5">
      <c r="B25" s="95"/>
      <c r="C25" s="95"/>
      <c r="D25" s="959" t="s">
        <v>65</v>
      </c>
      <c r="E25" s="959"/>
      <c r="F25" s="959"/>
      <c r="G25" s="104"/>
      <c r="H25" s="105">
        <v>153463</v>
      </c>
      <c r="I25" s="104"/>
    </row>
    <row r="26" spans="2:9" ht="13.5">
      <c r="B26" s="95"/>
      <c r="C26" s="959" t="s">
        <v>69</v>
      </c>
      <c r="D26" s="959"/>
      <c r="E26" s="959"/>
      <c r="F26" s="959"/>
      <c r="G26" s="101"/>
      <c r="H26" s="101"/>
      <c r="I26" s="101"/>
    </row>
    <row r="27" spans="2:9" ht="13.5">
      <c r="B27" s="95"/>
      <c r="C27" s="95"/>
      <c r="D27" s="959" t="s">
        <v>61</v>
      </c>
      <c r="E27" s="959"/>
      <c r="F27" s="959"/>
      <c r="G27" s="101"/>
      <c r="H27" s="101" t="s">
        <v>70</v>
      </c>
      <c r="I27" s="101"/>
    </row>
    <row r="28" spans="2:9" ht="13.5">
      <c r="B28" s="95"/>
      <c r="C28" s="95"/>
      <c r="D28" s="959" t="s">
        <v>62</v>
      </c>
      <c r="E28" s="959"/>
      <c r="F28" s="959"/>
      <c r="G28" s="101"/>
      <c r="H28" s="101"/>
      <c r="I28" s="101"/>
    </row>
    <row r="29" spans="2:9" ht="13.5">
      <c r="B29" s="95"/>
      <c r="C29" s="95"/>
      <c r="D29" s="103"/>
      <c r="E29" s="964" t="s">
        <v>14</v>
      </c>
      <c r="F29" s="964"/>
      <c r="G29" s="101"/>
      <c r="H29" s="101" t="s">
        <v>71</v>
      </c>
      <c r="I29" s="101"/>
    </row>
    <row r="30" spans="2:9" ht="13.5">
      <c r="B30" s="95"/>
      <c r="C30" s="95"/>
      <c r="D30" s="103"/>
      <c r="E30" s="964" t="s">
        <v>15</v>
      </c>
      <c r="F30" s="964"/>
      <c r="G30" s="100"/>
      <c r="H30" s="100">
        <v>9</v>
      </c>
      <c r="I30" s="100"/>
    </row>
    <row r="31" spans="2:9" ht="13.5">
      <c r="B31" s="95"/>
      <c r="C31" s="95"/>
      <c r="D31" s="103"/>
      <c r="E31" s="964" t="s">
        <v>63</v>
      </c>
      <c r="F31" s="964"/>
      <c r="G31" s="104"/>
      <c r="H31" s="104" t="s">
        <v>72</v>
      </c>
      <c r="I31" s="104"/>
    </row>
    <row r="32" spans="2:9" ht="13.5">
      <c r="B32" s="95"/>
      <c r="C32" s="95"/>
      <c r="D32" s="959" t="s">
        <v>65</v>
      </c>
      <c r="E32" s="959"/>
      <c r="F32" s="959"/>
      <c r="G32" s="104"/>
      <c r="H32" s="104" t="s">
        <v>73</v>
      </c>
      <c r="I32" s="104"/>
    </row>
    <row r="33" spans="2:9" ht="13.5">
      <c r="B33" s="95"/>
      <c r="C33" s="959" t="s">
        <v>74</v>
      </c>
      <c r="D33" s="959"/>
      <c r="E33" s="959"/>
      <c r="F33" s="959"/>
      <c r="G33" s="101"/>
      <c r="H33" s="101"/>
      <c r="I33" s="101"/>
    </row>
    <row r="34" spans="2:9" ht="13.5">
      <c r="B34" s="95"/>
      <c r="C34" s="95"/>
      <c r="D34" s="959" t="s">
        <v>61</v>
      </c>
      <c r="E34" s="959"/>
      <c r="F34" s="959"/>
      <c r="G34" s="101"/>
      <c r="H34" s="102">
        <v>178512</v>
      </c>
      <c r="I34" s="101"/>
    </row>
    <row r="35" spans="2:9" ht="13.5">
      <c r="B35" s="95"/>
      <c r="C35" s="95"/>
      <c r="D35" s="959" t="s">
        <v>62</v>
      </c>
      <c r="E35" s="959"/>
      <c r="F35" s="959"/>
      <c r="G35" s="101"/>
      <c r="H35" s="101"/>
      <c r="I35" s="101"/>
    </row>
    <row r="36" spans="2:9" ht="13.5">
      <c r="B36" s="95"/>
      <c r="C36" s="95"/>
      <c r="D36" s="103"/>
      <c r="E36" s="964" t="s">
        <v>12</v>
      </c>
      <c r="F36" s="964"/>
      <c r="G36" s="101"/>
      <c r="H36" s="101" t="s">
        <v>67</v>
      </c>
      <c r="I36" s="101"/>
    </row>
    <row r="37" spans="2:9" ht="13.5">
      <c r="B37" s="95"/>
      <c r="C37" s="95"/>
      <c r="D37" s="103"/>
      <c r="E37" s="964" t="s">
        <v>68</v>
      </c>
      <c r="F37" s="964"/>
      <c r="G37" s="101"/>
      <c r="H37" s="102">
        <v>3010</v>
      </c>
      <c r="I37" s="101"/>
    </row>
    <row r="38" spans="2:9" ht="13.5">
      <c r="B38" s="95"/>
      <c r="C38" s="95"/>
      <c r="D38" s="103"/>
      <c r="E38" s="964" t="s">
        <v>14</v>
      </c>
      <c r="F38" s="964"/>
      <c r="G38" s="101"/>
      <c r="H38" s="101" t="s">
        <v>71</v>
      </c>
      <c r="I38" s="101"/>
    </row>
    <row r="39" spans="2:9" ht="13.5">
      <c r="B39" s="95"/>
      <c r="C39" s="95"/>
      <c r="D39" s="103"/>
      <c r="E39" s="964" t="s">
        <v>15</v>
      </c>
      <c r="F39" s="964"/>
      <c r="G39" s="100"/>
      <c r="H39" s="100">
        <v>9</v>
      </c>
      <c r="I39" s="100"/>
    </row>
    <row r="40" spans="2:9" ht="13.5">
      <c r="B40" s="95"/>
      <c r="C40" s="95"/>
      <c r="D40" s="103"/>
      <c r="E40" s="964" t="s">
        <v>63</v>
      </c>
      <c r="F40" s="964"/>
      <c r="G40" s="104"/>
      <c r="H40" s="105">
        <v>2056</v>
      </c>
      <c r="I40" s="104"/>
    </row>
    <row r="41" spans="2:9" ht="13.5">
      <c r="B41" s="95"/>
      <c r="C41" s="95"/>
      <c r="D41" s="959" t="s">
        <v>65</v>
      </c>
      <c r="E41" s="959"/>
      <c r="F41" s="959"/>
      <c r="G41" s="104"/>
      <c r="H41" s="105">
        <v>180568</v>
      </c>
      <c r="I41" s="104"/>
    </row>
    <row r="45" spans="3:9" ht="14.25" thickBot="1">
      <c r="C45" s="960" t="s">
        <v>55</v>
      </c>
      <c r="D45" s="960"/>
      <c r="E45" s="960"/>
      <c r="F45" s="960"/>
      <c r="G45" s="960"/>
      <c r="H45" s="960"/>
      <c r="I45" s="960"/>
    </row>
    <row r="46" spans="3:9" ht="13.5">
      <c r="C46" s="961"/>
      <c r="D46" s="961"/>
      <c r="E46" s="961"/>
      <c r="F46" s="961"/>
      <c r="G46" s="97"/>
      <c r="H46" s="97" t="s">
        <v>56</v>
      </c>
      <c r="I46" s="98"/>
    </row>
    <row r="47" spans="3:9" ht="13.5">
      <c r="C47" s="962"/>
      <c r="D47" s="962"/>
      <c r="E47" s="962"/>
      <c r="F47" s="962"/>
      <c r="G47" s="96"/>
      <c r="H47" s="99" t="s">
        <v>75</v>
      </c>
      <c r="I47" s="96"/>
    </row>
    <row r="48" spans="3:9" ht="13.5">
      <c r="C48" s="963"/>
      <c r="D48" s="963"/>
      <c r="E48" s="963"/>
      <c r="F48" s="963"/>
      <c r="G48" s="100"/>
      <c r="H48" s="38" t="s">
        <v>58</v>
      </c>
      <c r="I48" s="100"/>
    </row>
    <row r="49" spans="3:9" ht="13.5">
      <c r="C49" s="962" t="s">
        <v>20</v>
      </c>
      <c r="D49" s="962"/>
      <c r="E49" s="962"/>
      <c r="F49" s="962"/>
      <c r="G49" s="101"/>
      <c r="H49" s="101"/>
      <c r="I49" s="101"/>
    </row>
    <row r="50" spans="3:9" ht="13.5">
      <c r="C50" s="95"/>
      <c r="D50" s="959" t="s">
        <v>76</v>
      </c>
      <c r="E50" s="959"/>
      <c r="F50" s="959"/>
      <c r="G50" s="101"/>
      <c r="H50" s="101"/>
      <c r="I50" s="101"/>
    </row>
    <row r="51" spans="3:9" ht="13.5">
      <c r="C51" s="95"/>
      <c r="D51" s="95"/>
      <c r="E51" s="959" t="s">
        <v>61</v>
      </c>
      <c r="F51" s="959"/>
      <c r="G51" s="101"/>
      <c r="H51" s="102">
        <v>50974</v>
      </c>
      <c r="I51" s="101"/>
    </row>
    <row r="52" spans="3:9" ht="13.5">
      <c r="C52" s="95"/>
      <c r="D52" s="95"/>
      <c r="E52" s="959" t="s">
        <v>77</v>
      </c>
      <c r="F52" s="959"/>
      <c r="G52" s="101"/>
      <c r="H52" s="101"/>
      <c r="I52" s="101"/>
    </row>
    <row r="53" spans="3:9" ht="13.5">
      <c r="C53" s="95"/>
      <c r="D53" s="95"/>
      <c r="E53" s="95"/>
      <c r="F53" s="95" t="s">
        <v>78</v>
      </c>
      <c r="G53" s="100"/>
      <c r="H53" s="100" t="s">
        <v>79</v>
      </c>
      <c r="I53" s="100"/>
    </row>
    <row r="54" spans="3:9" ht="13.5">
      <c r="C54" s="95"/>
      <c r="D54" s="95"/>
      <c r="E54" s="95"/>
      <c r="F54" s="95" t="s">
        <v>63</v>
      </c>
      <c r="G54" s="104"/>
      <c r="H54" s="104" t="s">
        <v>79</v>
      </c>
      <c r="I54" s="104"/>
    </row>
    <row r="55" spans="3:9" ht="13.5">
      <c r="C55" s="95"/>
      <c r="D55" s="95"/>
      <c r="E55" s="959" t="s">
        <v>65</v>
      </c>
      <c r="F55" s="959"/>
      <c r="G55" s="104"/>
      <c r="H55" s="105">
        <v>35745</v>
      </c>
      <c r="I55" s="104"/>
    </row>
    <row r="56" spans="3:9" ht="13.5">
      <c r="C56" s="95"/>
      <c r="D56" s="959" t="s">
        <v>80</v>
      </c>
      <c r="E56" s="959"/>
      <c r="F56" s="959"/>
      <c r="G56" s="101"/>
      <c r="H56" s="101"/>
      <c r="I56" s="101"/>
    </row>
    <row r="57" spans="3:9" ht="13.5">
      <c r="C57" s="95"/>
      <c r="D57" s="95"/>
      <c r="E57" s="959" t="s">
        <v>61</v>
      </c>
      <c r="F57" s="959"/>
      <c r="G57" s="101"/>
      <c r="H57" s="101" t="s">
        <v>81</v>
      </c>
      <c r="I57" s="101"/>
    </row>
    <row r="58" spans="3:9" ht="13.5">
      <c r="C58" s="95"/>
      <c r="D58" s="95"/>
      <c r="E58" s="959" t="s">
        <v>62</v>
      </c>
      <c r="F58" s="959"/>
      <c r="G58" s="101"/>
      <c r="H58" s="101"/>
      <c r="I58" s="101"/>
    </row>
    <row r="59" spans="3:9" ht="13.5">
      <c r="C59" s="95"/>
      <c r="D59" s="95"/>
      <c r="E59" s="95"/>
      <c r="F59" s="95" t="s">
        <v>78</v>
      </c>
      <c r="G59" s="100"/>
      <c r="H59" s="100">
        <v>437</v>
      </c>
      <c r="I59" s="100"/>
    </row>
    <row r="60" spans="3:9" ht="13.5">
      <c r="C60" s="95"/>
      <c r="D60" s="95"/>
      <c r="E60" s="95"/>
      <c r="F60" s="95" t="s">
        <v>63</v>
      </c>
      <c r="G60" s="104"/>
      <c r="H60" s="104">
        <v>437</v>
      </c>
      <c r="I60" s="104"/>
    </row>
    <row r="61" spans="3:9" ht="13.5">
      <c r="C61" s="95"/>
      <c r="D61" s="95"/>
      <c r="E61" s="959" t="s">
        <v>65</v>
      </c>
      <c r="F61" s="959"/>
      <c r="G61" s="104"/>
      <c r="H61" s="104" t="s">
        <v>82</v>
      </c>
      <c r="I61" s="104"/>
    </row>
    <row r="62" spans="3:9" ht="13.5">
      <c r="C62" s="95"/>
      <c r="D62" s="959" t="s">
        <v>83</v>
      </c>
      <c r="E62" s="959"/>
      <c r="F62" s="959"/>
      <c r="G62" s="101"/>
      <c r="H62" s="101"/>
      <c r="I62" s="101"/>
    </row>
    <row r="63" spans="3:9" ht="13.5">
      <c r="C63" s="95"/>
      <c r="D63" s="95"/>
      <c r="E63" s="959" t="s">
        <v>61</v>
      </c>
      <c r="F63" s="959"/>
      <c r="G63" s="101"/>
      <c r="H63" s="102">
        <v>4192</v>
      </c>
      <c r="I63" s="101"/>
    </row>
    <row r="64" spans="3:9" ht="13.5">
      <c r="C64" s="95"/>
      <c r="D64" s="95"/>
      <c r="E64" s="959" t="s">
        <v>62</v>
      </c>
      <c r="F64" s="959"/>
      <c r="G64" s="100"/>
      <c r="H64" s="100"/>
      <c r="I64" s="100"/>
    </row>
    <row r="65" spans="3:9" ht="13.5">
      <c r="C65" s="95"/>
      <c r="D65" s="95"/>
      <c r="E65" s="95"/>
      <c r="F65" s="95" t="s">
        <v>63</v>
      </c>
      <c r="G65" s="104"/>
      <c r="H65" s="104" t="s">
        <v>64</v>
      </c>
      <c r="I65" s="104"/>
    </row>
    <row r="66" spans="3:9" ht="13.5">
      <c r="C66" s="95"/>
      <c r="D66" s="95"/>
      <c r="E66" s="959" t="s">
        <v>65</v>
      </c>
      <c r="F66" s="959"/>
      <c r="G66" s="104"/>
      <c r="H66" s="105">
        <v>4192</v>
      </c>
      <c r="I66" s="104"/>
    </row>
    <row r="67" spans="3:9" ht="13.5">
      <c r="C67" s="95"/>
      <c r="D67" s="959" t="s">
        <v>84</v>
      </c>
      <c r="E67" s="959"/>
      <c r="F67" s="959"/>
      <c r="G67" s="101"/>
      <c r="H67" s="101"/>
      <c r="I67" s="101"/>
    </row>
    <row r="68" spans="3:9" ht="13.5">
      <c r="C68" s="95"/>
      <c r="D68" s="95"/>
      <c r="E68" s="959" t="s">
        <v>61</v>
      </c>
      <c r="F68" s="959"/>
      <c r="G68" s="101"/>
      <c r="H68" s="102">
        <v>54446</v>
      </c>
      <c r="I68" s="101"/>
    </row>
    <row r="69" spans="3:9" ht="13.5">
      <c r="C69" s="95"/>
      <c r="D69" s="95"/>
      <c r="E69" s="959" t="s">
        <v>62</v>
      </c>
      <c r="F69" s="959"/>
      <c r="G69" s="101"/>
      <c r="H69" s="101"/>
      <c r="I69" s="101"/>
    </row>
    <row r="70" spans="3:9" ht="13.5">
      <c r="C70" s="95"/>
      <c r="D70" s="95"/>
      <c r="E70" s="95"/>
      <c r="F70" s="95" t="s">
        <v>78</v>
      </c>
      <c r="G70" s="100"/>
      <c r="H70" s="100" t="s">
        <v>85</v>
      </c>
      <c r="I70" s="100"/>
    </row>
    <row r="71" spans="3:9" ht="13.5">
      <c r="C71" s="95"/>
      <c r="D71" s="95"/>
      <c r="E71" s="95"/>
      <c r="F71" s="95" t="s">
        <v>63</v>
      </c>
      <c r="G71" s="104"/>
      <c r="H71" s="104" t="s">
        <v>85</v>
      </c>
      <c r="I71" s="104"/>
    </row>
    <row r="72" spans="3:9" ht="13.5">
      <c r="C72" s="95"/>
      <c r="D72" s="95"/>
      <c r="E72" s="959" t="s">
        <v>65</v>
      </c>
      <c r="F72" s="959"/>
      <c r="G72" s="104"/>
      <c r="H72" s="105">
        <v>39654</v>
      </c>
      <c r="I72" s="104"/>
    </row>
    <row r="73" spans="3:9" ht="13.5">
      <c r="C73" s="959" t="s">
        <v>86</v>
      </c>
      <c r="D73" s="959"/>
      <c r="E73" s="959"/>
      <c r="F73" s="959"/>
      <c r="G73" s="101"/>
      <c r="H73" s="101"/>
      <c r="I73" s="101"/>
    </row>
    <row r="74" spans="3:9" ht="13.5">
      <c r="C74" s="95"/>
      <c r="D74" s="959" t="s">
        <v>61</v>
      </c>
      <c r="E74" s="959"/>
      <c r="F74" s="959"/>
      <c r="G74" s="101"/>
      <c r="H74" s="102">
        <v>5603</v>
      </c>
      <c r="I74" s="101"/>
    </row>
    <row r="75" spans="3:9" ht="13.5">
      <c r="C75" s="95"/>
      <c r="D75" s="959" t="s">
        <v>62</v>
      </c>
      <c r="E75" s="959"/>
      <c r="F75" s="959"/>
      <c r="G75" s="101"/>
      <c r="H75" s="101"/>
      <c r="I75" s="101"/>
    </row>
    <row r="76" spans="3:9" ht="13.5">
      <c r="C76" s="95"/>
      <c r="D76" s="95"/>
      <c r="E76" s="959" t="s">
        <v>78</v>
      </c>
      <c r="F76" s="959"/>
      <c r="G76" s="100"/>
      <c r="H76" s="100">
        <v>507</v>
      </c>
      <c r="I76" s="100"/>
    </row>
    <row r="77" spans="3:9" ht="13.5">
      <c r="C77" s="95"/>
      <c r="D77" s="95"/>
      <c r="E77" s="959" t="s">
        <v>63</v>
      </c>
      <c r="F77" s="959"/>
      <c r="G77" s="104"/>
      <c r="H77" s="104">
        <v>507</v>
      </c>
      <c r="I77" s="104"/>
    </row>
    <row r="78" spans="3:9" ht="13.5">
      <c r="C78" s="95"/>
      <c r="D78" s="959" t="s">
        <v>65</v>
      </c>
      <c r="E78" s="959"/>
      <c r="F78" s="959"/>
      <c r="G78" s="104"/>
      <c r="H78" s="105">
        <v>6111</v>
      </c>
      <c r="I78" s="104"/>
    </row>
    <row r="79" spans="3:9" ht="13.5">
      <c r="C79" s="959" t="s">
        <v>87</v>
      </c>
      <c r="D79" s="959"/>
      <c r="E79" s="959"/>
      <c r="F79" s="959"/>
      <c r="G79" s="101"/>
      <c r="H79" s="101"/>
      <c r="I79" s="101"/>
    </row>
    <row r="80" spans="3:9" ht="13.5">
      <c r="C80" s="95"/>
      <c r="D80" s="959" t="s">
        <v>61</v>
      </c>
      <c r="E80" s="959"/>
      <c r="F80" s="959"/>
      <c r="G80" s="101"/>
      <c r="H80" s="102">
        <v>238562</v>
      </c>
      <c r="I80" s="101"/>
    </row>
    <row r="81" spans="3:9" ht="13.5">
      <c r="C81" s="95"/>
      <c r="D81" s="959" t="s">
        <v>62</v>
      </c>
      <c r="E81" s="959"/>
      <c r="F81" s="959"/>
      <c r="G81" s="101"/>
      <c r="H81" s="101"/>
      <c r="I81" s="101"/>
    </row>
    <row r="82" spans="3:9" ht="13.5">
      <c r="C82" s="95"/>
      <c r="D82" s="95"/>
      <c r="E82" s="959" t="s">
        <v>12</v>
      </c>
      <c r="F82" s="959"/>
      <c r="G82" s="101"/>
      <c r="H82" s="101" t="s">
        <v>67</v>
      </c>
      <c r="I82" s="101"/>
    </row>
    <row r="83" spans="3:9" ht="13.5">
      <c r="C83" s="95"/>
      <c r="D83" s="95"/>
      <c r="E83" s="959" t="s">
        <v>68</v>
      </c>
      <c r="F83" s="959"/>
      <c r="G83" s="101"/>
      <c r="H83" s="102">
        <v>3010</v>
      </c>
      <c r="I83" s="101"/>
    </row>
    <row r="84" spans="3:9" ht="13.5">
      <c r="C84" s="95"/>
      <c r="D84" s="95"/>
      <c r="E84" s="959" t="s">
        <v>14</v>
      </c>
      <c r="F84" s="959"/>
      <c r="G84" s="101"/>
      <c r="H84" s="101" t="s">
        <v>71</v>
      </c>
      <c r="I84" s="101"/>
    </row>
    <row r="85" spans="3:9" ht="13.5">
      <c r="C85" s="95"/>
      <c r="D85" s="95"/>
      <c r="E85" s="959" t="s">
        <v>15</v>
      </c>
      <c r="F85" s="959"/>
      <c r="G85" s="101"/>
      <c r="H85" s="101">
        <v>9</v>
      </c>
      <c r="I85" s="101"/>
    </row>
    <row r="86" spans="3:9" ht="13.5">
      <c r="C86" s="95"/>
      <c r="D86" s="95"/>
      <c r="E86" s="959" t="s">
        <v>78</v>
      </c>
      <c r="F86" s="959"/>
      <c r="G86" s="100"/>
      <c r="H86" s="100" t="s">
        <v>88</v>
      </c>
      <c r="I86" s="100"/>
    </row>
    <row r="87" spans="3:9" ht="13.5">
      <c r="C87" s="95"/>
      <c r="D87" s="95"/>
      <c r="E87" s="959" t="s">
        <v>63</v>
      </c>
      <c r="F87" s="959"/>
      <c r="G87" s="104"/>
      <c r="H87" s="104" t="s">
        <v>89</v>
      </c>
      <c r="I87" s="104"/>
    </row>
    <row r="88" spans="3:9" ht="13.5">
      <c r="C88" s="95"/>
      <c r="D88" s="959" t="s">
        <v>65</v>
      </c>
      <c r="E88" s="959"/>
      <c r="F88" s="959"/>
      <c r="G88" s="104"/>
      <c r="H88" s="105">
        <v>226334</v>
      </c>
      <c r="I88" s="104"/>
    </row>
    <row r="89" spans="3:9" ht="13.5">
      <c r="C89" s="959"/>
      <c r="D89" s="959"/>
      <c r="E89" s="959"/>
      <c r="F89" s="959"/>
      <c r="G89" s="959"/>
      <c r="H89" s="959"/>
      <c r="I89" s="959"/>
    </row>
    <row r="90" spans="3:9" ht="13.5">
      <c r="C90" s="959"/>
      <c r="D90" s="959"/>
      <c r="E90" s="959"/>
      <c r="F90" s="959"/>
      <c r="G90" s="959"/>
      <c r="H90" s="959"/>
      <c r="I90" s="959"/>
    </row>
    <row r="91" spans="3:9" ht="13.5">
      <c r="C91" s="107"/>
      <c r="D91" s="108"/>
      <c r="E91" s="108"/>
      <c r="F91" s="108"/>
      <c r="G91" s="108"/>
      <c r="H91" s="108"/>
      <c r="I91" s="108"/>
    </row>
    <row r="92" spans="3:9" ht="13.5">
      <c r="C92" s="107"/>
      <c r="D92" s="108"/>
      <c r="E92" s="108"/>
      <c r="F92" s="108"/>
      <c r="G92" s="108"/>
      <c r="H92" s="108"/>
      <c r="I92" s="108"/>
    </row>
  </sheetData>
  <mergeCells count="75">
    <mergeCell ref="D88:F88"/>
    <mergeCell ref="C89:I89"/>
    <mergeCell ref="C90:I90"/>
    <mergeCell ref="E84:F84"/>
    <mergeCell ref="E85:F85"/>
    <mergeCell ref="E86:F86"/>
    <mergeCell ref="E87:F87"/>
    <mergeCell ref="D80:F80"/>
    <mergeCell ref="D81:F81"/>
    <mergeCell ref="E82:F82"/>
    <mergeCell ref="E83:F83"/>
    <mergeCell ref="E76:F76"/>
    <mergeCell ref="E77:F77"/>
    <mergeCell ref="D78:F78"/>
    <mergeCell ref="C79:F79"/>
    <mergeCell ref="E72:F72"/>
    <mergeCell ref="C73:F73"/>
    <mergeCell ref="D74:F74"/>
    <mergeCell ref="D75:F75"/>
    <mergeCell ref="E66:F66"/>
    <mergeCell ref="D67:F67"/>
    <mergeCell ref="E68:F68"/>
    <mergeCell ref="E69:F69"/>
    <mergeCell ref="E61:F61"/>
    <mergeCell ref="D62:F62"/>
    <mergeCell ref="E63:F63"/>
    <mergeCell ref="E64:F64"/>
    <mergeCell ref="E55:F55"/>
    <mergeCell ref="D56:F56"/>
    <mergeCell ref="E57:F57"/>
    <mergeCell ref="E58:F58"/>
    <mergeCell ref="C49:F49"/>
    <mergeCell ref="D50:F50"/>
    <mergeCell ref="E51:F51"/>
    <mergeCell ref="E52:F52"/>
    <mergeCell ref="E40:F40"/>
    <mergeCell ref="D41:F41"/>
    <mergeCell ref="C45:I45"/>
    <mergeCell ref="C46:F48"/>
    <mergeCell ref="E36:F36"/>
    <mergeCell ref="E37:F37"/>
    <mergeCell ref="E38:F38"/>
    <mergeCell ref="E39:F39"/>
    <mergeCell ref="D32:F32"/>
    <mergeCell ref="C33:F33"/>
    <mergeCell ref="D34:F34"/>
    <mergeCell ref="D35:F35"/>
    <mergeCell ref="D28:F28"/>
    <mergeCell ref="E29:F29"/>
    <mergeCell ref="E30:F30"/>
    <mergeCell ref="E31:F31"/>
    <mergeCell ref="E24:F24"/>
    <mergeCell ref="D25:F25"/>
    <mergeCell ref="C26:F26"/>
    <mergeCell ref="D27:F27"/>
    <mergeCell ref="D20:F20"/>
    <mergeCell ref="D21:F21"/>
    <mergeCell ref="E22:F22"/>
    <mergeCell ref="E23:F23"/>
    <mergeCell ref="E16:F16"/>
    <mergeCell ref="E17:F17"/>
    <mergeCell ref="D18:F18"/>
    <mergeCell ref="C19:F19"/>
    <mergeCell ref="D12:F12"/>
    <mergeCell ref="C13:F13"/>
    <mergeCell ref="D14:F14"/>
    <mergeCell ref="D15:F15"/>
    <mergeCell ref="C8:F8"/>
    <mergeCell ref="D9:F9"/>
    <mergeCell ref="D10:F10"/>
    <mergeCell ref="E11:F11"/>
    <mergeCell ref="B2:I2"/>
    <mergeCell ref="B3:I3"/>
    <mergeCell ref="B4:F6"/>
    <mergeCell ref="B7:F7"/>
  </mergeCells>
  <printOptions/>
  <pageMargins left="0.3937007874015748" right="0.3937007874015748" top="0.7874015748031497" bottom="0.3937007874015748" header="0.5118110236220472" footer="0.5118110236220472"/>
  <pageSetup fitToHeight="1" fitToWidth="1" horizontalDpi="300" verticalDpi="300" orientation="portrait" paperSize="9" scale="66" r:id="rId1"/>
  <headerFooter alignWithMargins="0">
    <oddHeader>&amp;C&amp;A</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B79"/>
  <sheetViews>
    <sheetView workbookViewId="0" topLeftCell="A1">
      <selection activeCell="A1" sqref="A1"/>
    </sheetView>
  </sheetViews>
  <sheetFormatPr defaultColWidth="9.00390625" defaultRowHeight="13.5"/>
  <cols>
    <col min="1" max="1" width="38.875" style="879" bestFit="1" customWidth="1"/>
    <col min="2" max="2" width="18.625" style="879" bestFit="1" customWidth="1"/>
    <col min="3" max="16384" width="9.00390625" style="879" customWidth="1"/>
  </cols>
  <sheetData>
    <row r="1" ht="14.25">
      <c r="A1" s="901" t="s">
        <v>119</v>
      </c>
    </row>
    <row r="3" spans="1:2" ht="33.75">
      <c r="A3" s="877"/>
      <c r="B3" s="878" t="s">
        <v>333</v>
      </c>
    </row>
    <row r="4" spans="1:2" s="882" customFormat="1" ht="13.5">
      <c r="A4" s="880" t="s">
        <v>179</v>
      </c>
      <c r="B4" s="881" t="s">
        <v>180</v>
      </c>
    </row>
    <row r="5" spans="1:2" ht="13.5">
      <c r="A5" s="883" t="s">
        <v>59</v>
      </c>
      <c r="B5" s="884"/>
    </row>
    <row r="6" spans="1:2" ht="13.5">
      <c r="A6" s="883" t="s">
        <v>181</v>
      </c>
      <c r="B6" s="884"/>
    </row>
    <row r="7" spans="1:2" ht="13.5">
      <c r="A7" s="883" t="s">
        <v>182</v>
      </c>
      <c r="B7" s="884">
        <v>54127</v>
      </c>
    </row>
    <row r="8" spans="1:2" ht="13.5">
      <c r="A8" s="883" t="s">
        <v>183</v>
      </c>
      <c r="B8" s="884"/>
    </row>
    <row r="9" spans="1:2" ht="13.5">
      <c r="A9" s="883" t="s">
        <v>186</v>
      </c>
      <c r="B9" s="884" t="s">
        <v>107</v>
      </c>
    </row>
    <row r="10" spans="1:2" ht="13.5">
      <c r="A10" s="883" t="s">
        <v>187</v>
      </c>
      <c r="B10" s="884">
        <v>54127</v>
      </c>
    </row>
    <row r="11" spans="1:2" ht="13.5">
      <c r="A11" s="883" t="s">
        <v>188</v>
      </c>
      <c r="B11" s="884"/>
    </row>
    <row r="12" spans="1:2" ht="13.5">
      <c r="A12" s="883" t="s">
        <v>182</v>
      </c>
      <c r="B12" s="884">
        <v>10004</v>
      </c>
    </row>
    <row r="13" spans="1:2" ht="13.5">
      <c r="A13" s="883" t="s">
        <v>183</v>
      </c>
      <c r="B13" s="884"/>
    </row>
    <row r="14" spans="1:2" ht="13.5">
      <c r="A14" s="883" t="s">
        <v>186</v>
      </c>
      <c r="B14" s="884" t="s">
        <v>107</v>
      </c>
    </row>
    <row r="15" spans="1:2" ht="13.5">
      <c r="A15" s="883" t="s">
        <v>187</v>
      </c>
      <c r="B15" s="884">
        <v>10004</v>
      </c>
    </row>
    <row r="16" spans="1:2" ht="13.5">
      <c r="A16" s="883" t="s">
        <v>198</v>
      </c>
      <c r="B16" s="885"/>
    </row>
    <row r="17" spans="1:2" ht="13.5">
      <c r="A17" s="883" t="s">
        <v>182</v>
      </c>
      <c r="B17" s="884">
        <v>13477</v>
      </c>
    </row>
    <row r="18" spans="1:2" ht="13.5">
      <c r="A18" s="883" t="s">
        <v>183</v>
      </c>
      <c r="B18" s="884"/>
    </row>
    <row r="19" spans="1:2" ht="13.5">
      <c r="A19" s="883" t="s">
        <v>210</v>
      </c>
      <c r="B19" s="884">
        <v>-403</v>
      </c>
    </row>
    <row r="20" spans="1:2" ht="13.5">
      <c r="A20" s="883" t="s">
        <v>336</v>
      </c>
      <c r="B20" s="884">
        <v>1319</v>
      </c>
    </row>
    <row r="21" spans="1:2" ht="13.5">
      <c r="A21" s="883" t="s">
        <v>553</v>
      </c>
      <c r="B21" s="884">
        <v>0</v>
      </c>
    </row>
    <row r="22" spans="1:2" ht="13.5">
      <c r="A22" s="883" t="s">
        <v>186</v>
      </c>
      <c r="B22" s="884">
        <v>916</v>
      </c>
    </row>
    <row r="23" spans="1:2" ht="13.5">
      <c r="A23" s="883" t="s">
        <v>187</v>
      </c>
      <c r="B23" s="884">
        <v>14393</v>
      </c>
    </row>
    <row r="24" spans="1:2" ht="13.5">
      <c r="A24" s="883" t="s">
        <v>205</v>
      </c>
      <c r="B24" s="885"/>
    </row>
    <row r="25" spans="1:2" ht="13.5">
      <c r="A25" s="883" t="s">
        <v>182</v>
      </c>
      <c r="B25" s="884">
        <v>-92</v>
      </c>
    </row>
    <row r="26" spans="1:2" ht="13.5">
      <c r="A26" s="883" t="s">
        <v>183</v>
      </c>
      <c r="B26" s="885"/>
    </row>
    <row r="27" spans="1:2" ht="13.5">
      <c r="A27" s="883" t="s">
        <v>206</v>
      </c>
      <c r="B27" s="884">
        <v>-2</v>
      </c>
    </row>
    <row r="28" spans="1:2" ht="13.5">
      <c r="A28" s="883" t="s">
        <v>186</v>
      </c>
      <c r="B28" s="884">
        <v>-2</v>
      </c>
    </row>
    <row r="29" spans="1:2" ht="13.5">
      <c r="A29" s="883" t="s">
        <v>187</v>
      </c>
      <c r="B29" s="884">
        <v>-94</v>
      </c>
    </row>
    <row r="30" spans="1:2" ht="13.5">
      <c r="A30" s="883" t="s">
        <v>208</v>
      </c>
      <c r="B30" s="885"/>
    </row>
    <row r="31" spans="1:2" ht="13.5">
      <c r="A31" s="883" t="s">
        <v>182</v>
      </c>
      <c r="B31" s="884">
        <v>77516</v>
      </c>
    </row>
    <row r="32" spans="1:2" ht="13.5">
      <c r="A32" s="883" t="s">
        <v>183</v>
      </c>
      <c r="B32" s="885"/>
    </row>
    <row r="33" spans="1:2" ht="13.5">
      <c r="A33" s="883" t="s">
        <v>210</v>
      </c>
      <c r="B33" s="884">
        <v>-403</v>
      </c>
    </row>
    <row r="34" spans="1:2" ht="13.5">
      <c r="A34" s="883" t="s">
        <v>336</v>
      </c>
      <c r="B34" s="884">
        <v>1319</v>
      </c>
    </row>
    <row r="35" spans="1:2" ht="13.5">
      <c r="A35" s="883" t="s">
        <v>206</v>
      </c>
      <c r="B35" s="884">
        <v>-2</v>
      </c>
    </row>
    <row r="36" spans="1:2" ht="13.5">
      <c r="A36" s="883" t="s">
        <v>553</v>
      </c>
      <c r="B36" s="884">
        <v>0</v>
      </c>
    </row>
    <row r="37" spans="1:2" ht="13.5">
      <c r="A37" s="883" t="s">
        <v>186</v>
      </c>
      <c r="B37" s="884">
        <v>914</v>
      </c>
    </row>
    <row r="38" spans="1:2" ht="13.5">
      <c r="A38" s="883" t="s">
        <v>187</v>
      </c>
      <c r="B38" s="884">
        <v>78431</v>
      </c>
    </row>
    <row r="39" spans="1:2" ht="13.5">
      <c r="A39" s="883" t="s">
        <v>20</v>
      </c>
      <c r="B39" s="885"/>
    </row>
    <row r="40" spans="1:2" ht="13.5">
      <c r="A40" s="883" t="s">
        <v>211</v>
      </c>
      <c r="B40" s="884"/>
    </row>
    <row r="41" spans="1:2" ht="13.5">
      <c r="A41" s="883" t="s">
        <v>182</v>
      </c>
      <c r="B41" s="884">
        <v>-4716</v>
      </c>
    </row>
    <row r="42" spans="1:2" ht="13.5">
      <c r="A42" s="883" t="s">
        <v>183</v>
      </c>
      <c r="B42" s="885"/>
    </row>
    <row r="43" spans="1:2" ht="13.5">
      <c r="A43" s="883" t="s">
        <v>212</v>
      </c>
      <c r="B43" s="884">
        <v>-615</v>
      </c>
    </row>
    <row r="44" spans="1:2" ht="13.5">
      <c r="A44" s="883" t="s">
        <v>186</v>
      </c>
      <c r="B44" s="884">
        <v>-615</v>
      </c>
    </row>
    <row r="45" spans="1:2" ht="13.5">
      <c r="A45" s="883" t="s">
        <v>187</v>
      </c>
      <c r="B45" s="884">
        <v>-5332</v>
      </c>
    </row>
    <row r="46" spans="1:2" ht="13.5">
      <c r="A46" s="883" t="s">
        <v>213</v>
      </c>
      <c r="B46" s="885"/>
    </row>
    <row r="47" spans="1:2" ht="13.5">
      <c r="A47" s="883" t="s">
        <v>182</v>
      </c>
      <c r="B47" s="884">
        <v>30</v>
      </c>
    </row>
    <row r="48" spans="1:2" ht="13.5">
      <c r="A48" s="883" t="s">
        <v>183</v>
      </c>
      <c r="B48" s="885"/>
    </row>
    <row r="49" spans="1:2" ht="13.5">
      <c r="A49" s="883" t="s">
        <v>212</v>
      </c>
      <c r="B49" s="884">
        <v>-107</v>
      </c>
    </row>
    <row r="50" spans="1:2" ht="13.5">
      <c r="A50" s="883" t="s">
        <v>186</v>
      </c>
      <c r="B50" s="884">
        <v>-107</v>
      </c>
    </row>
    <row r="51" spans="1:2" ht="13.5">
      <c r="A51" s="883" t="s">
        <v>187</v>
      </c>
      <c r="B51" s="884">
        <v>-76</v>
      </c>
    </row>
    <row r="52" spans="1:2" ht="13.5">
      <c r="A52" s="883" t="s">
        <v>556</v>
      </c>
      <c r="B52" s="885"/>
    </row>
    <row r="53" spans="1:2" ht="13.5">
      <c r="A53" s="883" t="s">
        <v>182</v>
      </c>
      <c r="B53" s="884">
        <v>835</v>
      </c>
    </row>
    <row r="54" spans="1:2" ht="13.5">
      <c r="A54" s="883" t="s">
        <v>183</v>
      </c>
      <c r="B54" s="885"/>
    </row>
    <row r="55" spans="1:2" ht="13.5">
      <c r="A55" s="883" t="s">
        <v>212</v>
      </c>
      <c r="B55" s="884" t="s">
        <v>659</v>
      </c>
    </row>
    <row r="56" spans="1:2" ht="13.5">
      <c r="A56" s="883" t="s">
        <v>186</v>
      </c>
      <c r="B56" s="884" t="s">
        <v>659</v>
      </c>
    </row>
    <row r="57" spans="1:2" ht="13.5">
      <c r="A57" s="883" t="s">
        <v>187</v>
      </c>
      <c r="B57" s="884">
        <v>834</v>
      </c>
    </row>
    <row r="58" spans="1:2" ht="13.5">
      <c r="A58" s="883" t="s">
        <v>214</v>
      </c>
      <c r="B58" s="885"/>
    </row>
    <row r="59" spans="1:2" ht="13.5">
      <c r="A59" s="883" t="s">
        <v>182</v>
      </c>
      <c r="B59" s="884">
        <v>-3850</v>
      </c>
    </row>
    <row r="60" spans="1:2" ht="13.5">
      <c r="A60" s="883" t="s">
        <v>183</v>
      </c>
      <c r="B60" s="885"/>
    </row>
    <row r="61" spans="1:2" ht="13.5">
      <c r="A61" s="883" t="s">
        <v>212</v>
      </c>
      <c r="B61" s="884">
        <v>-723</v>
      </c>
    </row>
    <row r="62" spans="1:2" ht="13.5">
      <c r="A62" s="883" t="s">
        <v>186</v>
      </c>
      <c r="B62" s="884">
        <v>-723</v>
      </c>
    </row>
    <row r="63" spans="1:2" ht="13.5">
      <c r="A63" s="883" t="s">
        <v>187</v>
      </c>
      <c r="B63" s="884">
        <v>-4574</v>
      </c>
    </row>
    <row r="64" spans="1:2" ht="13.5">
      <c r="A64" s="883" t="s">
        <v>86</v>
      </c>
      <c r="B64" s="885"/>
    </row>
    <row r="65" spans="1:2" ht="13.5">
      <c r="A65" s="883" t="s">
        <v>221</v>
      </c>
      <c r="B65" s="884">
        <v>2039</v>
      </c>
    </row>
    <row r="66" spans="1:2" ht="13.5">
      <c r="A66" s="883" t="s">
        <v>222</v>
      </c>
      <c r="B66" s="885"/>
    </row>
    <row r="67" spans="1:2" ht="13.5">
      <c r="A67" s="883" t="s">
        <v>229</v>
      </c>
      <c r="B67" s="884">
        <v>-355</v>
      </c>
    </row>
    <row r="68" spans="1:2" ht="13.5">
      <c r="A68" s="883" t="s">
        <v>230</v>
      </c>
      <c r="B68" s="884">
        <v>-355</v>
      </c>
    </row>
    <row r="69" spans="1:2" ht="13.5">
      <c r="A69" s="883" t="s">
        <v>231</v>
      </c>
      <c r="B69" s="884">
        <v>1684</v>
      </c>
    </row>
    <row r="70" spans="1:2" ht="13.5">
      <c r="A70" s="883" t="s">
        <v>87</v>
      </c>
      <c r="B70" s="885"/>
    </row>
    <row r="71" spans="1:2" ht="13.5">
      <c r="A71" s="883" t="s">
        <v>221</v>
      </c>
      <c r="B71" s="884">
        <v>75705</v>
      </c>
    </row>
    <row r="72" spans="1:2" ht="13.5">
      <c r="A72" s="883" t="s">
        <v>222</v>
      </c>
      <c r="B72" s="885"/>
    </row>
    <row r="73" spans="1:2" ht="13.5">
      <c r="A73" s="883" t="s">
        <v>225</v>
      </c>
      <c r="B73" s="884">
        <v>-403</v>
      </c>
    </row>
    <row r="74" spans="1:2" ht="13.5">
      <c r="A74" s="883" t="s">
        <v>351</v>
      </c>
      <c r="B74" s="884">
        <v>1319</v>
      </c>
    </row>
    <row r="75" spans="1:2" ht="13.5">
      <c r="A75" s="883" t="s">
        <v>227</v>
      </c>
      <c r="B75" s="884">
        <v>-2</v>
      </c>
    </row>
    <row r="76" spans="1:2" ht="13.5">
      <c r="A76" s="883" t="s">
        <v>561</v>
      </c>
      <c r="B76" s="884">
        <v>0</v>
      </c>
    </row>
    <row r="77" spans="1:2" ht="13.5">
      <c r="A77" s="883" t="s">
        <v>229</v>
      </c>
      <c r="B77" s="884">
        <v>-1078</v>
      </c>
    </row>
    <row r="78" spans="1:2" ht="13.5">
      <c r="A78" s="883" t="s">
        <v>230</v>
      </c>
      <c r="B78" s="884">
        <v>-164</v>
      </c>
    </row>
    <row r="79" spans="1:2" ht="13.5">
      <c r="A79" s="886" t="s">
        <v>231</v>
      </c>
      <c r="B79" s="887">
        <v>75541</v>
      </c>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75" r:id="rId1"/>
  <headerFooter alignWithMargins="0">
    <oddHeader>&amp;C&amp;A</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B82"/>
  <sheetViews>
    <sheetView workbookViewId="0" topLeftCell="A1">
      <selection activeCell="A1" sqref="A1"/>
    </sheetView>
  </sheetViews>
  <sheetFormatPr defaultColWidth="9.00390625" defaultRowHeight="13.5"/>
  <cols>
    <col min="1" max="1" width="40.50390625" style="108" bestFit="1" customWidth="1"/>
    <col min="2" max="2" width="18.875" style="108" bestFit="1" customWidth="1"/>
    <col min="3" max="16384" width="9.00390625" style="108" customWidth="1"/>
  </cols>
  <sheetData>
    <row r="1" spans="1:2" ht="13.5">
      <c r="A1" s="280"/>
      <c r="B1" s="280"/>
    </row>
    <row r="2" spans="1:2" ht="13.5">
      <c r="A2" s="280" t="s">
        <v>330</v>
      </c>
      <c r="B2" s="280"/>
    </row>
    <row r="3" ht="13.5">
      <c r="B3" s="280"/>
    </row>
    <row r="4" spans="1:2" ht="13.5">
      <c r="A4" s="280"/>
      <c r="B4" s="280"/>
    </row>
    <row r="5" spans="1:2" ht="13.5">
      <c r="A5" s="888"/>
      <c r="B5" s="889" t="s">
        <v>331</v>
      </c>
    </row>
    <row r="6" spans="1:2" ht="33.75">
      <c r="A6" s="149"/>
      <c r="B6" s="279" t="s">
        <v>333</v>
      </c>
    </row>
    <row r="7" spans="1:2" ht="13.5">
      <c r="A7" s="890" t="s">
        <v>59</v>
      </c>
      <c r="B7" s="891"/>
    </row>
    <row r="8" spans="1:2" ht="13.5">
      <c r="A8" s="890" t="s">
        <v>181</v>
      </c>
      <c r="B8" s="891"/>
    </row>
    <row r="9" spans="1:2" ht="13.5">
      <c r="A9" s="890" t="s">
        <v>182</v>
      </c>
      <c r="B9" s="335">
        <v>22725</v>
      </c>
    </row>
    <row r="10" spans="1:2" ht="13.5">
      <c r="A10" s="890" t="s">
        <v>660</v>
      </c>
      <c r="B10" s="335"/>
    </row>
    <row r="11" spans="1:2" ht="13.5">
      <c r="A11" s="890" t="s">
        <v>186</v>
      </c>
      <c r="B11" s="335" t="s">
        <v>64</v>
      </c>
    </row>
    <row r="12" spans="1:2" ht="13.5">
      <c r="A12" s="890" t="s">
        <v>187</v>
      </c>
      <c r="B12" s="335">
        <v>22725</v>
      </c>
    </row>
    <row r="13" spans="1:2" ht="13.5">
      <c r="A13" s="890" t="s">
        <v>188</v>
      </c>
      <c r="B13" s="335"/>
    </row>
    <row r="14" spans="1:2" ht="13.5">
      <c r="A14" s="890" t="s">
        <v>182</v>
      </c>
      <c r="B14" s="335">
        <v>17630</v>
      </c>
    </row>
    <row r="15" spans="1:2" ht="13.5">
      <c r="A15" s="890" t="s">
        <v>660</v>
      </c>
      <c r="B15" s="335"/>
    </row>
    <row r="16" spans="1:2" ht="13.5">
      <c r="A16" s="890" t="s">
        <v>207</v>
      </c>
      <c r="B16" s="335">
        <v>0</v>
      </c>
    </row>
    <row r="17" spans="1:2" ht="13.5">
      <c r="A17" s="890" t="s">
        <v>186</v>
      </c>
      <c r="B17" s="335">
        <v>0</v>
      </c>
    </row>
    <row r="18" spans="1:2" ht="13.5">
      <c r="A18" s="890" t="s">
        <v>187</v>
      </c>
      <c r="B18" s="335">
        <v>17630</v>
      </c>
    </row>
    <row r="19" spans="1:2" ht="13.5">
      <c r="A19" s="890" t="s">
        <v>198</v>
      </c>
      <c r="B19" s="335"/>
    </row>
    <row r="20" spans="1:2" ht="13.5">
      <c r="A20" s="890" t="s">
        <v>182</v>
      </c>
      <c r="B20" s="335">
        <v>55916</v>
      </c>
    </row>
    <row r="21" spans="1:2" ht="13.5">
      <c r="A21" s="890" t="s">
        <v>660</v>
      </c>
      <c r="B21" s="335"/>
    </row>
    <row r="22" spans="1:2" ht="13.5">
      <c r="A22" s="890" t="s">
        <v>210</v>
      </c>
      <c r="B22" s="335">
        <v>-641</v>
      </c>
    </row>
    <row r="23" spans="1:2" ht="13.5">
      <c r="A23" s="890" t="s">
        <v>336</v>
      </c>
      <c r="B23" s="335">
        <v>902</v>
      </c>
    </row>
    <row r="24" spans="1:2" ht="13.5">
      <c r="A24" s="890" t="s">
        <v>186</v>
      </c>
      <c r="B24" s="335">
        <v>261</v>
      </c>
    </row>
    <row r="25" spans="1:2" ht="13.5">
      <c r="A25" s="890" t="s">
        <v>187</v>
      </c>
      <c r="B25" s="335">
        <v>56177</v>
      </c>
    </row>
    <row r="26" spans="1:2" ht="13.5">
      <c r="A26" s="890" t="s">
        <v>205</v>
      </c>
      <c r="B26" s="335"/>
    </row>
    <row r="27" spans="1:2" ht="13.5">
      <c r="A27" s="890" t="s">
        <v>182</v>
      </c>
      <c r="B27" s="335">
        <v>-1629</v>
      </c>
    </row>
    <row r="28" spans="1:2" ht="13.5">
      <c r="A28" s="890" t="s">
        <v>660</v>
      </c>
      <c r="B28" s="335"/>
    </row>
    <row r="29" spans="1:2" ht="13.5">
      <c r="A29" s="890" t="s">
        <v>206</v>
      </c>
      <c r="B29" s="335">
        <v>-10</v>
      </c>
    </row>
    <row r="30" spans="1:2" ht="13.5">
      <c r="A30" s="890" t="s">
        <v>207</v>
      </c>
      <c r="B30" s="335">
        <v>0</v>
      </c>
    </row>
    <row r="31" spans="1:2" ht="13.5">
      <c r="A31" s="890" t="s">
        <v>186</v>
      </c>
      <c r="B31" s="335">
        <v>-9</v>
      </c>
    </row>
    <row r="32" spans="1:2" ht="13.5">
      <c r="A32" s="890" t="s">
        <v>187</v>
      </c>
      <c r="B32" s="335">
        <v>-1639</v>
      </c>
    </row>
    <row r="33" spans="1:2" ht="13.5">
      <c r="A33" s="890" t="s">
        <v>208</v>
      </c>
      <c r="B33" s="335"/>
    </row>
    <row r="34" spans="1:2" ht="13.5">
      <c r="A34" s="890" t="s">
        <v>182</v>
      </c>
      <c r="B34" s="335">
        <v>94642</v>
      </c>
    </row>
    <row r="35" spans="1:2" ht="13.5">
      <c r="A35" s="890" t="s">
        <v>660</v>
      </c>
      <c r="B35" s="335"/>
    </row>
    <row r="36" spans="1:2" ht="13.5">
      <c r="A36" s="890" t="s">
        <v>210</v>
      </c>
      <c r="B36" s="335">
        <v>-641</v>
      </c>
    </row>
    <row r="37" spans="1:2" ht="13.5">
      <c r="A37" s="890" t="s">
        <v>336</v>
      </c>
      <c r="B37" s="335">
        <v>902</v>
      </c>
    </row>
    <row r="38" spans="1:2" ht="13.5">
      <c r="A38" s="890" t="s">
        <v>206</v>
      </c>
      <c r="B38" s="335">
        <v>-10</v>
      </c>
    </row>
    <row r="39" spans="1:2" ht="13.5">
      <c r="A39" s="890" t="s">
        <v>207</v>
      </c>
      <c r="B39" s="335">
        <v>0</v>
      </c>
    </row>
    <row r="40" spans="1:2" ht="13.5">
      <c r="A40" s="890" t="s">
        <v>186</v>
      </c>
      <c r="B40" s="335">
        <v>251</v>
      </c>
    </row>
    <row r="41" spans="1:2" ht="13.5">
      <c r="A41" s="890" t="s">
        <v>187</v>
      </c>
      <c r="B41" s="335">
        <v>94893</v>
      </c>
    </row>
    <row r="42" spans="1:2" ht="13.5">
      <c r="A42" s="890" t="s">
        <v>20</v>
      </c>
      <c r="B42" s="335"/>
    </row>
    <row r="43" spans="1:2" ht="13.5">
      <c r="A43" s="890" t="s">
        <v>211</v>
      </c>
      <c r="B43" s="335"/>
    </row>
    <row r="44" spans="1:2" ht="13.5">
      <c r="A44" s="890" t="s">
        <v>182</v>
      </c>
      <c r="B44" s="335">
        <v>153</v>
      </c>
    </row>
    <row r="45" spans="1:2" ht="13.5">
      <c r="A45" s="890" t="s">
        <v>660</v>
      </c>
      <c r="B45" s="335"/>
    </row>
    <row r="46" spans="1:2" ht="13.5">
      <c r="A46" s="890" t="s">
        <v>212</v>
      </c>
      <c r="B46" s="335">
        <v>1590</v>
      </c>
    </row>
    <row r="47" spans="1:2" ht="13.5">
      <c r="A47" s="890" t="s">
        <v>186</v>
      </c>
      <c r="B47" s="335">
        <v>1590</v>
      </c>
    </row>
    <row r="48" spans="1:2" ht="13.5">
      <c r="A48" s="890" t="s">
        <v>187</v>
      </c>
      <c r="B48" s="335">
        <v>1744</v>
      </c>
    </row>
    <row r="49" spans="1:2" ht="13.5">
      <c r="A49" s="890" t="s">
        <v>213</v>
      </c>
      <c r="B49" s="335"/>
    </row>
    <row r="50" spans="1:2" ht="13.5">
      <c r="A50" s="890" t="s">
        <v>182</v>
      </c>
      <c r="B50" s="335">
        <v>-26</v>
      </c>
    </row>
    <row r="51" spans="1:2" ht="13.5">
      <c r="A51" s="890" t="s">
        <v>660</v>
      </c>
      <c r="B51" s="335"/>
    </row>
    <row r="52" spans="1:2" ht="13.5">
      <c r="A52" s="890" t="s">
        <v>212</v>
      </c>
      <c r="B52" s="335">
        <v>-82</v>
      </c>
    </row>
    <row r="53" spans="1:2" ht="13.5">
      <c r="A53" s="890" t="s">
        <v>186</v>
      </c>
      <c r="B53" s="335">
        <v>-82</v>
      </c>
    </row>
    <row r="54" spans="1:2" ht="13.5">
      <c r="A54" s="890" t="s">
        <v>187</v>
      </c>
      <c r="B54" s="335">
        <v>-109</v>
      </c>
    </row>
    <row r="55" spans="1:2" ht="13.5">
      <c r="A55" s="890" t="s">
        <v>556</v>
      </c>
      <c r="B55" s="335"/>
    </row>
    <row r="56" spans="1:2" ht="13.5">
      <c r="A56" s="890" t="s">
        <v>182</v>
      </c>
      <c r="B56" s="335">
        <v>970</v>
      </c>
    </row>
    <row r="57" spans="1:2" ht="13.5">
      <c r="A57" s="890" t="s">
        <v>660</v>
      </c>
      <c r="B57" s="335"/>
    </row>
    <row r="58" spans="1:2" ht="13.5">
      <c r="A58" s="890" t="s">
        <v>212</v>
      </c>
      <c r="B58" s="335" t="s">
        <v>64</v>
      </c>
    </row>
    <row r="59" spans="1:2" ht="13.5">
      <c r="A59" s="890" t="s">
        <v>186</v>
      </c>
      <c r="B59" s="335" t="s">
        <v>64</v>
      </c>
    </row>
    <row r="60" spans="1:2" ht="13.5">
      <c r="A60" s="890" t="s">
        <v>187</v>
      </c>
      <c r="B60" s="335">
        <v>970</v>
      </c>
    </row>
    <row r="61" spans="1:2" ht="13.5">
      <c r="A61" s="890" t="s">
        <v>214</v>
      </c>
      <c r="B61" s="335"/>
    </row>
    <row r="62" spans="1:2" ht="13.5">
      <c r="A62" s="890" t="s">
        <v>182</v>
      </c>
      <c r="B62" s="335">
        <v>1097</v>
      </c>
    </row>
    <row r="63" spans="1:2" ht="13.5">
      <c r="A63" s="890" t="s">
        <v>660</v>
      </c>
      <c r="B63" s="335"/>
    </row>
    <row r="64" spans="1:2" ht="13.5">
      <c r="A64" s="890" t="s">
        <v>212</v>
      </c>
      <c r="B64" s="335">
        <v>1508</v>
      </c>
    </row>
    <row r="65" spans="1:2" ht="13.5">
      <c r="A65" s="890" t="s">
        <v>186</v>
      </c>
      <c r="B65" s="335">
        <v>1508</v>
      </c>
    </row>
    <row r="66" spans="1:2" ht="13.5">
      <c r="A66" s="890" t="s">
        <v>187</v>
      </c>
      <c r="B66" s="335">
        <v>2605</v>
      </c>
    </row>
    <row r="67" spans="1:2" ht="13.5">
      <c r="A67" s="890" t="s">
        <v>86</v>
      </c>
      <c r="B67" s="335"/>
    </row>
    <row r="68" spans="1:2" ht="13.5">
      <c r="A68" s="890" t="s">
        <v>221</v>
      </c>
      <c r="B68" s="335">
        <v>2326</v>
      </c>
    </row>
    <row r="69" spans="1:2" ht="13.5">
      <c r="A69" s="890" t="s">
        <v>661</v>
      </c>
      <c r="B69" s="335"/>
    </row>
    <row r="70" spans="1:2" ht="13.5">
      <c r="A70" s="890" t="s">
        <v>229</v>
      </c>
      <c r="B70" s="335">
        <v>74</v>
      </c>
    </row>
    <row r="71" spans="1:2" ht="13.5">
      <c r="A71" s="890" t="s">
        <v>230</v>
      </c>
      <c r="B71" s="335">
        <v>74</v>
      </c>
    </row>
    <row r="72" spans="1:2" ht="13.5">
      <c r="A72" s="890" t="s">
        <v>231</v>
      </c>
      <c r="B72" s="335">
        <v>2400</v>
      </c>
    </row>
    <row r="73" spans="1:2" ht="13.5">
      <c r="A73" s="890" t="s">
        <v>87</v>
      </c>
      <c r="B73" s="335"/>
    </row>
    <row r="74" spans="1:2" ht="13.5">
      <c r="A74" s="890" t="s">
        <v>221</v>
      </c>
      <c r="B74" s="335">
        <v>98066</v>
      </c>
    </row>
    <row r="75" spans="1:2" ht="13.5">
      <c r="A75" s="890" t="s">
        <v>661</v>
      </c>
      <c r="B75" s="335"/>
    </row>
    <row r="76" spans="1:2" ht="13.5">
      <c r="A76" s="890" t="s">
        <v>225</v>
      </c>
      <c r="B76" s="335">
        <v>-641</v>
      </c>
    </row>
    <row r="77" spans="1:2" ht="13.5">
      <c r="A77" s="890" t="s">
        <v>351</v>
      </c>
      <c r="B77" s="335">
        <v>902</v>
      </c>
    </row>
    <row r="78" spans="1:2" ht="13.5">
      <c r="A78" s="890" t="s">
        <v>227</v>
      </c>
      <c r="B78" s="335">
        <v>-10</v>
      </c>
    </row>
    <row r="79" spans="1:2" ht="13.5">
      <c r="A79" s="890" t="s">
        <v>228</v>
      </c>
      <c r="B79" s="335">
        <v>0</v>
      </c>
    </row>
    <row r="80" spans="1:2" ht="13.5">
      <c r="A80" s="890" t="s">
        <v>229</v>
      </c>
      <c r="B80" s="335">
        <v>1582</v>
      </c>
    </row>
    <row r="81" spans="1:2" ht="13.5">
      <c r="A81" s="890" t="s">
        <v>230</v>
      </c>
      <c r="B81" s="335">
        <v>1834</v>
      </c>
    </row>
    <row r="82" spans="1:2" ht="13.5">
      <c r="A82" s="890" t="s">
        <v>231</v>
      </c>
      <c r="B82" s="335">
        <v>99900</v>
      </c>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72" r:id="rId1"/>
  <headerFooter alignWithMargins="0">
    <oddHeader>&amp;C&amp;A</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2:W31"/>
  <sheetViews>
    <sheetView workbookViewId="0" topLeftCell="A1">
      <selection activeCell="B1" sqref="B1"/>
    </sheetView>
  </sheetViews>
  <sheetFormatPr defaultColWidth="9.00390625" defaultRowHeight="13.5"/>
  <cols>
    <col min="1" max="1" width="1.625" style="288" customWidth="1"/>
    <col min="2" max="2" width="16.625" style="288" customWidth="1"/>
    <col min="3" max="23" width="3.50390625" style="288" customWidth="1"/>
    <col min="24" max="16384" width="9.00390625" style="288" customWidth="1"/>
  </cols>
  <sheetData>
    <row r="1" ht="22.5" customHeight="1"/>
    <row r="2" spans="1:23" s="128" customFormat="1" ht="15" customHeight="1">
      <c r="A2" s="1271"/>
      <c r="B2" s="1272"/>
      <c r="C2" s="1272"/>
      <c r="D2" s="1272"/>
      <c r="E2" s="1272"/>
      <c r="F2" s="1272"/>
      <c r="G2" s="1272"/>
      <c r="H2" s="1272"/>
      <c r="I2" s="1272"/>
      <c r="J2" s="1272"/>
      <c r="K2" s="1272"/>
      <c r="L2" s="1272"/>
      <c r="M2" s="1272"/>
      <c r="N2" s="1272"/>
      <c r="O2" s="1272"/>
      <c r="P2" s="1272"/>
      <c r="Q2" s="1272"/>
      <c r="R2" s="1272"/>
      <c r="S2" s="1272"/>
      <c r="T2" s="1272"/>
      <c r="U2" s="1272"/>
      <c r="V2" s="1272"/>
      <c r="W2" s="1272"/>
    </row>
    <row r="3" spans="1:23" s="128" customFormat="1" ht="15" customHeight="1">
      <c r="A3" s="892"/>
      <c r="B3" s="130"/>
      <c r="C3" s="130"/>
      <c r="D3" s="130"/>
      <c r="E3" s="130"/>
      <c r="F3" s="130"/>
      <c r="G3" s="130"/>
      <c r="H3" s="130"/>
      <c r="I3" s="130"/>
      <c r="J3" s="130"/>
      <c r="K3" s="130"/>
      <c r="L3" s="130"/>
      <c r="M3" s="130"/>
      <c r="N3" s="130"/>
      <c r="O3" s="130"/>
      <c r="P3" s="130"/>
      <c r="Q3" s="130"/>
      <c r="R3" s="130"/>
      <c r="S3" s="130"/>
      <c r="T3" s="130"/>
      <c r="U3" s="130"/>
      <c r="V3" s="130"/>
      <c r="W3" s="130"/>
    </row>
    <row r="4" spans="1:23" s="129" customFormat="1" ht="15" customHeight="1">
      <c r="A4" s="893" t="s">
        <v>662</v>
      </c>
      <c r="B4" s="320"/>
      <c r="C4" s="320"/>
      <c r="D4" s="320"/>
      <c r="E4" s="320"/>
      <c r="F4" s="320"/>
      <c r="G4" s="320"/>
      <c r="H4" s="320"/>
      <c r="I4" s="320"/>
      <c r="J4" s="320"/>
      <c r="K4" s="320"/>
      <c r="L4" s="320"/>
      <c r="M4" s="320"/>
      <c r="N4" s="320"/>
      <c r="O4" s="320"/>
      <c r="P4" s="320"/>
      <c r="Q4" s="320"/>
      <c r="R4" s="320"/>
      <c r="S4" s="320"/>
      <c r="T4" s="320"/>
      <c r="U4" s="320"/>
      <c r="V4" s="320"/>
      <c r="W4" s="320"/>
    </row>
    <row r="5" spans="1:17" s="272" customFormat="1" ht="12.75" customHeight="1">
      <c r="A5" s="129"/>
      <c r="B5" s="129"/>
      <c r="C5" s="275"/>
      <c r="D5" s="275"/>
      <c r="E5" s="129"/>
      <c r="F5" s="129"/>
      <c r="G5" s="129"/>
      <c r="H5" s="129"/>
      <c r="I5" s="139"/>
      <c r="K5" s="129"/>
      <c r="Q5" s="278" t="s">
        <v>55</v>
      </c>
    </row>
    <row r="6" spans="1:23" s="894" customFormat="1" ht="12" customHeight="1">
      <c r="A6" s="1273"/>
      <c r="B6" s="1273"/>
      <c r="C6" s="1274" t="s">
        <v>298</v>
      </c>
      <c r="D6" s="1275"/>
      <c r="E6" s="1275"/>
      <c r="F6" s="1275"/>
      <c r="G6" s="1275"/>
      <c r="H6" s="1275"/>
      <c r="I6" s="1275"/>
      <c r="J6" s="1275"/>
      <c r="K6" s="1275"/>
      <c r="L6" s="1275"/>
      <c r="M6" s="1275"/>
      <c r="N6" s="1275"/>
      <c r="O6" s="1275"/>
      <c r="P6" s="1275"/>
      <c r="Q6" s="1276"/>
      <c r="R6" s="340"/>
      <c r="S6" s="340"/>
      <c r="T6" s="340"/>
      <c r="U6" s="340"/>
      <c r="V6" s="340"/>
      <c r="W6" s="340"/>
    </row>
    <row r="7" spans="1:23" s="894" customFormat="1" ht="22.5" customHeight="1">
      <c r="A7" s="1273"/>
      <c r="B7" s="1273"/>
      <c r="C7" s="1277" t="s">
        <v>635</v>
      </c>
      <c r="D7" s="1278"/>
      <c r="E7" s="1278"/>
      <c r="F7" s="1279" t="s">
        <v>636</v>
      </c>
      <c r="G7" s="1280"/>
      <c r="H7" s="1280"/>
      <c r="I7" s="1279" t="s">
        <v>663</v>
      </c>
      <c r="J7" s="1280"/>
      <c r="K7" s="1280"/>
      <c r="L7" s="1279" t="s">
        <v>638</v>
      </c>
      <c r="M7" s="1280"/>
      <c r="N7" s="1280"/>
      <c r="O7" s="1281" t="s">
        <v>639</v>
      </c>
      <c r="P7" s="1278"/>
      <c r="Q7" s="910"/>
      <c r="R7" s="340"/>
      <c r="T7" s="340"/>
      <c r="U7" s="340"/>
      <c r="V7" s="340"/>
      <c r="W7" s="340"/>
    </row>
    <row r="8" spans="1:23" s="894" customFormat="1" ht="24" customHeight="1">
      <c r="A8" s="1282" t="s">
        <v>260</v>
      </c>
      <c r="B8" s="1282"/>
      <c r="C8" s="1283">
        <v>85745</v>
      </c>
      <c r="D8" s="1284"/>
      <c r="E8" s="1284"/>
      <c r="F8" s="1285">
        <v>90301</v>
      </c>
      <c r="G8" s="1285"/>
      <c r="H8" s="1285"/>
      <c r="I8" s="1285">
        <v>71033</v>
      </c>
      <c r="J8" s="1285"/>
      <c r="K8" s="1285"/>
      <c r="L8" s="1285">
        <v>-597</v>
      </c>
      <c r="M8" s="1285"/>
      <c r="N8" s="1285"/>
      <c r="O8" s="1293">
        <v>246482</v>
      </c>
      <c r="P8" s="1293"/>
      <c r="Q8" s="1294"/>
      <c r="R8" s="895"/>
      <c r="S8" s="895"/>
      <c r="T8" s="895"/>
      <c r="U8" s="895"/>
      <c r="V8" s="895"/>
      <c r="W8" s="895"/>
    </row>
    <row r="9" spans="1:23" s="894" customFormat="1" ht="24" customHeight="1">
      <c r="A9" s="1286" t="s">
        <v>148</v>
      </c>
      <c r="B9" s="1287"/>
      <c r="C9" s="1288"/>
      <c r="D9" s="1289"/>
      <c r="E9" s="1289"/>
      <c r="F9" s="1290"/>
      <c r="G9" s="1290"/>
      <c r="H9" s="1290"/>
      <c r="I9" s="1290"/>
      <c r="J9" s="1290"/>
      <c r="K9" s="1290"/>
      <c r="L9" s="1290"/>
      <c r="M9" s="1290"/>
      <c r="N9" s="1290"/>
      <c r="O9" s="1295"/>
      <c r="P9" s="1295"/>
      <c r="Q9" s="1296"/>
      <c r="R9" s="895"/>
      <c r="S9" s="895"/>
      <c r="T9" s="895"/>
      <c r="U9" s="895"/>
      <c r="V9" s="895"/>
      <c r="W9" s="895"/>
    </row>
    <row r="10" spans="1:23" s="894" customFormat="1" ht="13.5" customHeight="1">
      <c r="A10" s="896"/>
      <c r="B10" s="897" t="s">
        <v>106</v>
      </c>
      <c r="C10" s="1300"/>
      <c r="D10" s="1298"/>
      <c r="E10" s="1298"/>
      <c r="F10" s="1291"/>
      <c r="G10" s="1292"/>
      <c r="H10" s="1292"/>
      <c r="I10" s="1291">
        <v>-3601</v>
      </c>
      <c r="J10" s="1292"/>
      <c r="K10" s="1292"/>
      <c r="L10" s="1291"/>
      <c r="M10" s="1292"/>
      <c r="N10" s="1292"/>
      <c r="O10" s="1297">
        <v>-3601</v>
      </c>
      <c r="P10" s="1298"/>
      <c r="Q10" s="1299"/>
      <c r="R10" s="895"/>
      <c r="S10" s="895"/>
      <c r="T10" s="895"/>
      <c r="U10" s="895"/>
      <c r="V10" s="895"/>
      <c r="W10" s="895"/>
    </row>
    <row r="11" spans="1:23" s="894" customFormat="1" ht="13.5" customHeight="1">
      <c r="A11" s="896"/>
      <c r="B11" s="897" t="s">
        <v>108</v>
      </c>
      <c r="C11" s="1300"/>
      <c r="D11" s="1298"/>
      <c r="E11" s="1298"/>
      <c r="F11" s="1291"/>
      <c r="G11" s="1292"/>
      <c r="H11" s="1292"/>
      <c r="I11" s="1291">
        <v>7632</v>
      </c>
      <c r="J11" s="1292"/>
      <c r="K11" s="1292"/>
      <c r="L11" s="1291"/>
      <c r="M11" s="1292"/>
      <c r="N11" s="1292"/>
      <c r="O11" s="1297">
        <v>7632</v>
      </c>
      <c r="P11" s="1298"/>
      <c r="Q11" s="1299"/>
      <c r="R11" s="895"/>
      <c r="S11" s="895"/>
      <c r="T11" s="895"/>
      <c r="U11" s="895"/>
      <c r="V11" s="895"/>
      <c r="W11" s="895"/>
    </row>
    <row r="12" spans="1:23" s="894" customFormat="1" ht="13.5" customHeight="1">
      <c r="A12" s="896"/>
      <c r="B12" s="897" t="s">
        <v>109</v>
      </c>
      <c r="C12" s="1300"/>
      <c r="D12" s="1298"/>
      <c r="E12" s="1298"/>
      <c r="F12" s="1291"/>
      <c r="G12" s="1292"/>
      <c r="H12" s="1292"/>
      <c r="I12" s="1291"/>
      <c r="J12" s="1292"/>
      <c r="K12" s="1292"/>
      <c r="L12" s="1291">
        <v>-27</v>
      </c>
      <c r="M12" s="1292"/>
      <c r="N12" s="1292"/>
      <c r="O12" s="1297">
        <v>-27</v>
      </c>
      <c r="P12" s="1298"/>
      <c r="Q12" s="1299"/>
      <c r="R12" s="895"/>
      <c r="S12" s="895"/>
      <c r="T12" s="895"/>
      <c r="U12" s="895"/>
      <c r="V12" s="895"/>
      <c r="W12" s="895"/>
    </row>
    <row r="13" spans="1:23" s="894" customFormat="1" ht="13.5" customHeight="1">
      <c r="A13" s="896"/>
      <c r="B13" s="897" t="s">
        <v>110</v>
      </c>
      <c r="C13" s="1300"/>
      <c r="D13" s="1298"/>
      <c r="E13" s="1298"/>
      <c r="F13" s="1291"/>
      <c r="G13" s="1292"/>
      <c r="H13" s="1292"/>
      <c r="I13" s="1291">
        <v>-4</v>
      </c>
      <c r="J13" s="1292"/>
      <c r="K13" s="1292"/>
      <c r="L13" s="1291">
        <v>10</v>
      </c>
      <c r="M13" s="1292"/>
      <c r="N13" s="1292"/>
      <c r="O13" s="1297">
        <v>6</v>
      </c>
      <c r="P13" s="1298"/>
      <c r="Q13" s="1299"/>
      <c r="R13" s="895"/>
      <c r="S13" s="895"/>
      <c r="T13" s="895"/>
      <c r="U13" s="895"/>
      <c r="V13" s="895"/>
      <c r="W13" s="895"/>
    </row>
    <row r="14" spans="1:23" s="894" customFormat="1" ht="13.5" customHeight="1">
      <c r="A14" s="896"/>
      <c r="B14" s="897" t="s">
        <v>664</v>
      </c>
      <c r="C14" s="1300"/>
      <c r="D14" s="1298"/>
      <c r="E14" s="1298"/>
      <c r="F14" s="1291"/>
      <c r="G14" s="1292"/>
      <c r="H14" s="1292"/>
      <c r="I14" s="1291">
        <v>55</v>
      </c>
      <c r="J14" s="1292"/>
      <c r="K14" s="1292"/>
      <c r="L14" s="1291"/>
      <c r="M14" s="1292"/>
      <c r="N14" s="1292"/>
      <c r="O14" s="1297">
        <v>55</v>
      </c>
      <c r="P14" s="1298"/>
      <c r="Q14" s="1299"/>
      <c r="R14" s="895"/>
      <c r="S14" s="895"/>
      <c r="T14" s="895"/>
      <c r="U14" s="895"/>
      <c r="V14" s="895"/>
      <c r="W14" s="895"/>
    </row>
    <row r="15" spans="1:23" s="894" customFormat="1" ht="31.5">
      <c r="A15" s="896"/>
      <c r="B15" s="898" t="s">
        <v>665</v>
      </c>
      <c r="C15" s="1301"/>
      <c r="D15" s="1302"/>
      <c r="E15" s="1302"/>
      <c r="F15" s="1303"/>
      <c r="G15" s="1304"/>
      <c r="H15" s="1304"/>
      <c r="I15" s="1303"/>
      <c r="J15" s="1304"/>
      <c r="K15" s="1304"/>
      <c r="L15" s="1303"/>
      <c r="M15" s="1304"/>
      <c r="N15" s="1304"/>
      <c r="O15" s="1305"/>
      <c r="P15" s="1302"/>
      <c r="Q15" s="1306"/>
      <c r="R15" s="895"/>
      <c r="S15" s="895"/>
      <c r="T15" s="895"/>
      <c r="U15" s="895"/>
      <c r="V15" s="895"/>
      <c r="W15" s="895"/>
    </row>
    <row r="16" spans="1:23" s="894" customFormat="1" ht="24" customHeight="1">
      <c r="A16" s="1282" t="s">
        <v>666</v>
      </c>
      <c r="B16" s="1282"/>
      <c r="C16" s="1283">
        <v>0</v>
      </c>
      <c r="D16" s="1284"/>
      <c r="E16" s="1284"/>
      <c r="F16" s="1285">
        <v>0</v>
      </c>
      <c r="G16" s="1285"/>
      <c r="H16" s="1285"/>
      <c r="I16" s="1285">
        <v>4081</v>
      </c>
      <c r="J16" s="1285"/>
      <c r="K16" s="1285"/>
      <c r="L16" s="1285">
        <v>-16</v>
      </c>
      <c r="M16" s="1285"/>
      <c r="N16" s="1285"/>
      <c r="O16" s="1293">
        <v>4064</v>
      </c>
      <c r="P16" s="1293"/>
      <c r="Q16" s="1294"/>
      <c r="R16" s="895"/>
      <c r="S16" s="895"/>
      <c r="T16" s="895"/>
      <c r="U16" s="895"/>
      <c r="V16" s="895"/>
      <c r="W16" s="895"/>
    </row>
    <row r="17" spans="1:23" s="894" customFormat="1" ht="24" customHeight="1">
      <c r="A17" s="1307" t="s">
        <v>250</v>
      </c>
      <c r="B17" s="1307"/>
      <c r="C17" s="1283">
        <v>85745</v>
      </c>
      <c r="D17" s="1284"/>
      <c r="E17" s="1284"/>
      <c r="F17" s="1285">
        <v>90301</v>
      </c>
      <c r="G17" s="1285"/>
      <c r="H17" s="1285"/>
      <c r="I17" s="1285">
        <v>75114</v>
      </c>
      <c r="J17" s="1285"/>
      <c r="K17" s="1285"/>
      <c r="L17" s="1285">
        <v>-614</v>
      </c>
      <c r="M17" s="1285"/>
      <c r="N17" s="1285"/>
      <c r="O17" s="1293">
        <v>250547</v>
      </c>
      <c r="P17" s="1293"/>
      <c r="Q17" s="1294"/>
      <c r="R17" s="895"/>
      <c r="S17" s="895"/>
      <c r="T17" s="895"/>
      <c r="U17" s="895"/>
      <c r="V17" s="895"/>
      <c r="W17" s="895"/>
    </row>
    <row r="18" spans="3:23" ht="12" customHeight="1">
      <c r="C18" s="273"/>
      <c r="D18" s="273"/>
      <c r="E18" s="273"/>
      <c r="F18" s="273"/>
      <c r="G18" s="273"/>
      <c r="H18" s="273"/>
      <c r="I18" s="273"/>
      <c r="J18" s="273"/>
      <c r="K18" s="273"/>
      <c r="L18" s="273"/>
      <c r="M18" s="273"/>
      <c r="N18" s="273"/>
      <c r="O18" s="273"/>
      <c r="P18" s="273"/>
      <c r="Q18" s="273"/>
      <c r="R18" s="273"/>
      <c r="S18" s="273"/>
      <c r="T18" s="273"/>
      <c r="U18" s="273"/>
      <c r="V18" s="273"/>
      <c r="W18" s="273"/>
    </row>
    <row r="19" spans="1:23" s="894" customFormat="1" ht="12" customHeight="1">
      <c r="A19" s="1273"/>
      <c r="B19" s="1273"/>
      <c r="C19" s="1274" t="s">
        <v>667</v>
      </c>
      <c r="D19" s="1275"/>
      <c r="E19" s="1275"/>
      <c r="F19" s="1275"/>
      <c r="G19" s="1275"/>
      <c r="H19" s="1275"/>
      <c r="I19" s="1275"/>
      <c r="J19" s="1275"/>
      <c r="K19" s="1275"/>
      <c r="L19" s="1275"/>
      <c r="M19" s="1275"/>
      <c r="N19" s="1275"/>
      <c r="O19" s="1275"/>
      <c r="P19" s="1275"/>
      <c r="Q19" s="1276"/>
      <c r="R19" s="1308" t="s">
        <v>653</v>
      </c>
      <c r="S19" s="1309"/>
      <c r="T19" s="1310"/>
      <c r="U19" s="1308" t="s">
        <v>668</v>
      </c>
      <c r="V19" s="1311"/>
      <c r="W19" s="1312"/>
    </row>
    <row r="20" spans="1:23" s="894" customFormat="1" ht="30" customHeight="1">
      <c r="A20" s="1273"/>
      <c r="B20" s="1273"/>
      <c r="C20" s="1277" t="s">
        <v>655</v>
      </c>
      <c r="D20" s="1278"/>
      <c r="E20" s="1278"/>
      <c r="F20" s="1279" t="s">
        <v>669</v>
      </c>
      <c r="G20" s="1280"/>
      <c r="H20" s="1280"/>
      <c r="I20" s="1279" t="s">
        <v>670</v>
      </c>
      <c r="J20" s="1313"/>
      <c r="K20" s="1313"/>
      <c r="L20" s="1279" t="s">
        <v>671</v>
      </c>
      <c r="M20" s="1280"/>
      <c r="N20" s="1280"/>
      <c r="O20" s="1281" t="s">
        <v>672</v>
      </c>
      <c r="P20" s="1278"/>
      <c r="Q20" s="1278"/>
      <c r="R20" s="909"/>
      <c r="S20" s="1278"/>
      <c r="T20" s="910"/>
      <c r="U20" s="909"/>
      <c r="V20" s="1278"/>
      <c r="W20" s="910"/>
    </row>
    <row r="21" spans="1:23" s="894" customFormat="1" ht="24" customHeight="1">
      <c r="A21" s="1282" t="s">
        <v>260</v>
      </c>
      <c r="B21" s="1282"/>
      <c r="C21" s="1283">
        <v>-986</v>
      </c>
      <c r="D21" s="1284"/>
      <c r="E21" s="1284"/>
      <c r="F21" s="1285">
        <v>-2</v>
      </c>
      <c r="G21" s="1285"/>
      <c r="H21" s="1285"/>
      <c r="I21" s="1285">
        <v>28428</v>
      </c>
      <c r="J21" s="1285"/>
      <c r="K21" s="1285"/>
      <c r="L21" s="1285">
        <v>-0.2</v>
      </c>
      <c r="M21" s="1285"/>
      <c r="N21" s="1285"/>
      <c r="O21" s="1285">
        <v>27440</v>
      </c>
      <c r="P21" s="1285"/>
      <c r="Q21" s="1314"/>
      <c r="R21" s="1315">
        <v>25615</v>
      </c>
      <c r="S21" s="1285"/>
      <c r="T21" s="1316"/>
      <c r="U21" s="1315">
        <v>299538</v>
      </c>
      <c r="V21" s="1285"/>
      <c r="W21" s="1316"/>
    </row>
    <row r="22" spans="1:23" s="894" customFormat="1" ht="24" customHeight="1">
      <c r="A22" s="1286" t="s">
        <v>148</v>
      </c>
      <c r="B22" s="1287"/>
      <c r="C22" s="1288"/>
      <c r="D22" s="1289"/>
      <c r="E22" s="1289"/>
      <c r="F22" s="1290"/>
      <c r="G22" s="1290"/>
      <c r="H22" s="1290"/>
      <c r="I22" s="1290"/>
      <c r="J22" s="1290"/>
      <c r="K22" s="1290"/>
      <c r="L22" s="1290"/>
      <c r="M22" s="1290"/>
      <c r="N22" s="1290"/>
      <c r="O22" s="1290"/>
      <c r="P22" s="1290"/>
      <c r="Q22" s="1317"/>
      <c r="R22" s="1318"/>
      <c r="S22" s="1290"/>
      <c r="T22" s="1319"/>
      <c r="U22" s="1318"/>
      <c r="V22" s="1290"/>
      <c r="W22" s="1319"/>
    </row>
    <row r="23" spans="1:23" s="894" customFormat="1" ht="13.5" customHeight="1">
      <c r="A23" s="896"/>
      <c r="B23" s="897" t="s">
        <v>106</v>
      </c>
      <c r="C23" s="1300"/>
      <c r="D23" s="1298"/>
      <c r="E23" s="1298"/>
      <c r="F23" s="1291"/>
      <c r="G23" s="1292"/>
      <c r="H23" s="1292"/>
      <c r="I23" s="1291"/>
      <c r="J23" s="1292"/>
      <c r="K23" s="1292"/>
      <c r="L23" s="1291"/>
      <c r="M23" s="1292"/>
      <c r="N23" s="1292"/>
      <c r="O23" s="1291"/>
      <c r="P23" s="1292"/>
      <c r="Q23" s="1320"/>
      <c r="R23" s="1321"/>
      <c r="S23" s="1292"/>
      <c r="T23" s="1322"/>
      <c r="U23" s="1321">
        <v>-3601</v>
      </c>
      <c r="V23" s="1292"/>
      <c r="W23" s="1322"/>
    </row>
    <row r="24" spans="1:23" s="894" customFormat="1" ht="13.5" customHeight="1">
      <c r="A24" s="896"/>
      <c r="B24" s="897" t="s">
        <v>108</v>
      </c>
      <c r="C24" s="1300"/>
      <c r="D24" s="1298"/>
      <c r="E24" s="1298"/>
      <c r="F24" s="1291"/>
      <c r="G24" s="1292"/>
      <c r="H24" s="1292"/>
      <c r="I24" s="1291"/>
      <c r="J24" s="1292"/>
      <c r="K24" s="1292"/>
      <c r="L24" s="1291"/>
      <c r="M24" s="1292"/>
      <c r="N24" s="1292"/>
      <c r="O24" s="1291"/>
      <c r="P24" s="1292"/>
      <c r="Q24" s="1320"/>
      <c r="R24" s="1321"/>
      <c r="S24" s="1292"/>
      <c r="T24" s="1322"/>
      <c r="U24" s="1321">
        <v>7632</v>
      </c>
      <c r="V24" s="1292"/>
      <c r="W24" s="1322"/>
    </row>
    <row r="25" spans="1:23" s="894" customFormat="1" ht="13.5" customHeight="1">
      <c r="A25" s="896"/>
      <c r="B25" s="897" t="s">
        <v>109</v>
      </c>
      <c r="C25" s="1300"/>
      <c r="D25" s="1298"/>
      <c r="E25" s="1298"/>
      <c r="F25" s="1291"/>
      <c r="G25" s="1292"/>
      <c r="H25" s="1292"/>
      <c r="I25" s="1291"/>
      <c r="J25" s="1292"/>
      <c r="K25" s="1292"/>
      <c r="L25" s="1291"/>
      <c r="M25" s="1292"/>
      <c r="N25" s="1292"/>
      <c r="O25" s="1291"/>
      <c r="P25" s="1292"/>
      <c r="Q25" s="1320"/>
      <c r="R25" s="1321"/>
      <c r="S25" s="1292"/>
      <c r="T25" s="1322"/>
      <c r="U25" s="1321">
        <v>-27</v>
      </c>
      <c r="V25" s="1292"/>
      <c r="W25" s="1322"/>
    </row>
    <row r="26" spans="1:23" s="894" customFormat="1" ht="13.5" customHeight="1">
      <c r="A26" s="896"/>
      <c r="B26" s="897" t="s">
        <v>110</v>
      </c>
      <c r="C26" s="1300"/>
      <c r="D26" s="1298"/>
      <c r="E26" s="1298"/>
      <c r="F26" s="1291"/>
      <c r="G26" s="1292"/>
      <c r="H26" s="1292"/>
      <c r="I26" s="1291"/>
      <c r="J26" s="1292"/>
      <c r="K26" s="1292"/>
      <c r="L26" s="1291"/>
      <c r="M26" s="1292"/>
      <c r="N26" s="1292"/>
      <c r="O26" s="1291"/>
      <c r="P26" s="1292"/>
      <c r="Q26" s="1320"/>
      <c r="R26" s="1321"/>
      <c r="S26" s="1292"/>
      <c r="T26" s="1322"/>
      <c r="U26" s="1321">
        <v>6</v>
      </c>
      <c r="V26" s="1292"/>
      <c r="W26" s="1322"/>
    </row>
    <row r="27" spans="1:23" s="894" customFormat="1" ht="13.5" customHeight="1">
      <c r="A27" s="896"/>
      <c r="B27" s="897" t="s">
        <v>664</v>
      </c>
      <c r="C27" s="1300"/>
      <c r="D27" s="1298"/>
      <c r="E27" s="1298"/>
      <c r="F27" s="1291"/>
      <c r="G27" s="1292"/>
      <c r="H27" s="1292"/>
      <c r="I27" s="1291"/>
      <c r="J27" s="1292"/>
      <c r="K27" s="1292"/>
      <c r="L27" s="1291"/>
      <c r="M27" s="1292"/>
      <c r="N27" s="1292"/>
      <c r="O27" s="1291"/>
      <c r="P27" s="1292"/>
      <c r="Q27" s="1320"/>
      <c r="R27" s="1321"/>
      <c r="S27" s="1292"/>
      <c r="T27" s="1322"/>
      <c r="U27" s="1321">
        <v>55</v>
      </c>
      <c r="V27" s="1292"/>
      <c r="W27" s="1322"/>
    </row>
    <row r="28" spans="1:23" s="894" customFormat="1" ht="31.5">
      <c r="A28" s="896"/>
      <c r="B28" s="898" t="s">
        <v>665</v>
      </c>
      <c r="C28" s="1301">
        <v>-16735</v>
      </c>
      <c r="D28" s="1302"/>
      <c r="E28" s="1302"/>
      <c r="F28" s="1303">
        <v>4</v>
      </c>
      <c r="G28" s="1304"/>
      <c r="H28" s="1304"/>
      <c r="I28" s="1303">
        <v>-55</v>
      </c>
      <c r="J28" s="1304"/>
      <c r="K28" s="1304"/>
      <c r="L28" s="1303">
        <v>0.03</v>
      </c>
      <c r="M28" s="1304"/>
      <c r="N28" s="1304"/>
      <c r="O28" s="1303">
        <v>-16787</v>
      </c>
      <c r="P28" s="1304"/>
      <c r="Q28" s="1323"/>
      <c r="R28" s="1324">
        <v>197</v>
      </c>
      <c r="S28" s="1304"/>
      <c r="T28" s="1325"/>
      <c r="U28" s="1324">
        <v>-16589</v>
      </c>
      <c r="V28" s="1304"/>
      <c r="W28" s="1325"/>
    </row>
    <row r="29" spans="1:23" s="894" customFormat="1" ht="24" customHeight="1">
      <c r="A29" s="1282" t="s">
        <v>666</v>
      </c>
      <c r="B29" s="1282"/>
      <c r="C29" s="1283">
        <v>-16735</v>
      </c>
      <c r="D29" s="1284"/>
      <c r="E29" s="1284"/>
      <c r="F29" s="1285">
        <v>4</v>
      </c>
      <c r="G29" s="1285"/>
      <c r="H29" s="1285"/>
      <c r="I29" s="1285">
        <v>-55</v>
      </c>
      <c r="J29" s="1285"/>
      <c r="K29" s="1285"/>
      <c r="L29" s="1285">
        <v>0.03</v>
      </c>
      <c r="M29" s="1285"/>
      <c r="N29" s="1285"/>
      <c r="O29" s="1285">
        <v>-16787</v>
      </c>
      <c r="P29" s="1285"/>
      <c r="Q29" s="1314"/>
      <c r="R29" s="1315">
        <v>197</v>
      </c>
      <c r="S29" s="1285"/>
      <c r="T29" s="1316"/>
      <c r="U29" s="1315">
        <v>-12525</v>
      </c>
      <c r="V29" s="1285"/>
      <c r="W29" s="1316"/>
    </row>
    <row r="30" spans="1:23" s="894" customFormat="1" ht="24" customHeight="1">
      <c r="A30" s="1307" t="s">
        <v>250</v>
      </c>
      <c r="B30" s="1307"/>
      <c r="C30" s="1283">
        <v>-17721</v>
      </c>
      <c r="D30" s="1284"/>
      <c r="E30" s="1284"/>
      <c r="F30" s="1285">
        <v>2</v>
      </c>
      <c r="G30" s="1285"/>
      <c r="H30" s="1285"/>
      <c r="I30" s="1285">
        <v>28372</v>
      </c>
      <c r="J30" s="1285"/>
      <c r="K30" s="1285"/>
      <c r="L30" s="1285">
        <v>-0.2</v>
      </c>
      <c r="M30" s="1285"/>
      <c r="N30" s="1285"/>
      <c r="O30" s="1285">
        <v>10653</v>
      </c>
      <c r="P30" s="1285"/>
      <c r="Q30" s="1314"/>
      <c r="R30" s="1315">
        <v>25813</v>
      </c>
      <c r="S30" s="1285"/>
      <c r="T30" s="1316"/>
      <c r="U30" s="1315">
        <v>287013</v>
      </c>
      <c r="V30" s="1285"/>
      <c r="W30" s="1316"/>
    </row>
    <row r="31" spans="1:2" s="900" customFormat="1" ht="10.5" customHeight="1">
      <c r="A31" s="899"/>
      <c r="B31" s="899"/>
    </row>
    <row r="32" s="280" customFormat="1" ht="10.5" customHeight="1"/>
  </sheetData>
  <mergeCells count="145">
    <mergeCell ref="L30:N30"/>
    <mergeCell ref="O30:Q30"/>
    <mergeCell ref="R30:T30"/>
    <mergeCell ref="U30:W30"/>
    <mergeCell ref="A30:B30"/>
    <mergeCell ref="C30:E30"/>
    <mergeCell ref="F30:H30"/>
    <mergeCell ref="I30:K30"/>
    <mergeCell ref="L29:N29"/>
    <mergeCell ref="O29:Q29"/>
    <mergeCell ref="R29:T29"/>
    <mergeCell ref="U29:W29"/>
    <mergeCell ref="A29:B29"/>
    <mergeCell ref="C29:E29"/>
    <mergeCell ref="F29:H29"/>
    <mergeCell ref="I29:K29"/>
    <mergeCell ref="O27:Q27"/>
    <mergeCell ref="R27:T27"/>
    <mergeCell ref="U27:W27"/>
    <mergeCell ref="C28:E28"/>
    <mergeCell ref="F28:H28"/>
    <mergeCell ref="I28:K28"/>
    <mergeCell ref="L28:N28"/>
    <mergeCell ref="O28:Q28"/>
    <mergeCell ref="R28:T28"/>
    <mergeCell ref="U28:W28"/>
    <mergeCell ref="C27:E27"/>
    <mergeCell ref="F27:H27"/>
    <mergeCell ref="I27:K27"/>
    <mergeCell ref="L27:N27"/>
    <mergeCell ref="O25:Q25"/>
    <mergeCell ref="R25:T25"/>
    <mergeCell ref="U25:W25"/>
    <mergeCell ref="C26:E26"/>
    <mergeCell ref="F26:H26"/>
    <mergeCell ref="I26:K26"/>
    <mergeCell ref="L26:N26"/>
    <mergeCell ref="O26:Q26"/>
    <mergeCell ref="R26:T26"/>
    <mergeCell ref="U26:W26"/>
    <mergeCell ref="C25:E25"/>
    <mergeCell ref="F25:H25"/>
    <mergeCell ref="I25:K25"/>
    <mergeCell ref="L25:N25"/>
    <mergeCell ref="O23:Q23"/>
    <mergeCell ref="R23:T23"/>
    <mergeCell ref="U23:W23"/>
    <mergeCell ref="C24:E24"/>
    <mergeCell ref="F24:H24"/>
    <mergeCell ref="I24:K24"/>
    <mergeCell ref="L24:N24"/>
    <mergeCell ref="O24:Q24"/>
    <mergeCell ref="R24:T24"/>
    <mergeCell ref="U24:W24"/>
    <mergeCell ref="C23:E23"/>
    <mergeCell ref="F23:H23"/>
    <mergeCell ref="I23:K23"/>
    <mergeCell ref="L23:N23"/>
    <mergeCell ref="L22:N22"/>
    <mergeCell ref="O22:Q22"/>
    <mergeCell ref="R22:T22"/>
    <mergeCell ref="U22:W22"/>
    <mergeCell ref="A22:B22"/>
    <mergeCell ref="C22:E22"/>
    <mergeCell ref="F22:H22"/>
    <mergeCell ref="I22:K22"/>
    <mergeCell ref="L21:N21"/>
    <mergeCell ref="O21:Q21"/>
    <mergeCell ref="R21:T21"/>
    <mergeCell ref="U21:W21"/>
    <mergeCell ref="A21:B21"/>
    <mergeCell ref="C21:E21"/>
    <mergeCell ref="F21:H21"/>
    <mergeCell ref="I21:K21"/>
    <mergeCell ref="A19:B20"/>
    <mergeCell ref="C19:Q19"/>
    <mergeCell ref="R19:T20"/>
    <mergeCell ref="U19:W20"/>
    <mergeCell ref="C20:E20"/>
    <mergeCell ref="F20:H20"/>
    <mergeCell ref="I20:K20"/>
    <mergeCell ref="L20:N20"/>
    <mergeCell ref="O20:Q20"/>
    <mergeCell ref="L16:N16"/>
    <mergeCell ref="O16:Q16"/>
    <mergeCell ref="A17:B17"/>
    <mergeCell ref="C17:E17"/>
    <mergeCell ref="F17:H17"/>
    <mergeCell ref="I17:K17"/>
    <mergeCell ref="L17:N17"/>
    <mergeCell ref="O17:Q17"/>
    <mergeCell ref="A16:B16"/>
    <mergeCell ref="C16:E16"/>
    <mergeCell ref="F16:H16"/>
    <mergeCell ref="I16:K16"/>
    <mergeCell ref="O14:Q14"/>
    <mergeCell ref="C15:E15"/>
    <mergeCell ref="F15:H15"/>
    <mergeCell ref="I15:K15"/>
    <mergeCell ref="L15:N15"/>
    <mergeCell ref="O15:Q15"/>
    <mergeCell ref="C14:E14"/>
    <mergeCell ref="F14:H14"/>
    <mergeCell ref="I14:K14"/>
    <mergeCell ref="L14:N14"/>
    <mergeCell ref="O12:Q12"/>
    <mergeCell ref="C13:E13"/>
    <mergeCell ref="F13:H13"/>
    <mergeCell ref="I13:K13"/>
    <mergeCell ref="L13:N13"/>
    <mergeCell ref="O13:Q13"/>
    <mergeCell ref="C12:E12"/>
    <mergeCell ref="F12:H12"/>
    <mergeCell ref="I12:K12"/>
    <mergeCell ref="L12:N12"/>
    <mergeCell ref="O10:Q10"/>
    <mergeCell ref="C11:E11"/>
    <mergeCell ref="F11:H11"/>
    <mergeCell ref="I11:K11"/>
    <mergeCell ref="L11:N11"/>
    <mergeCell ref="O11:Q11"/>
    <mergeCell ref="C10:E10"/>
    <mergeCell ref="F10:H10"/>
    <mergeCell ref="I10:K10"/>
    <mergeCell ref="L10:N10"/>
    <mergeCell ref="L8:N8"/>
    <mergeCell ref="O8:Q8"/>
    <mergeCell ref="L9:N9"/>
    <mergeCell ref="O9:Q9"/>
    <mergeCell ref="A9:B9"/>
    <mergeCell ref="C9:E9"/>
    <mergeCell ref="F9:H9"/>
    <mergeCell ref="I9:K9"/>
    <mergeCell ref="A8:B8"/>
    <mergeCell ref="C8:E8"/>
    <mergeCell ref="F8:H8"/>
    <mergeCell ref="I8:K8"/>
    <mergeCell ref="A2:W2"/>
    <mergeCell ref="A6:B7"/>
    <mergeCell ref="C6:Q6"/>
    <mergeCell ref="C7:E7"/>
    <mergeCell ref="F7:H7"/>
    <mergeCell ref="I7:K7"/>
    <mergeCell ref="L7:N7"/>
    <mergeCell ref="O7:Q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workbookViewId="0" topLeftCell="A1">
      <selection activeCell="A1" sqref="A1"/>
    </sheetView>
  </sheetViews>
  <sheetFormatPr defaultColWidth="9.00390625" defaultRowHeight="13.5"/>
  <cols>
    <col min="1" max="1" width="1.12109375" style="123" customWidth="1"/>
    <col min="2" max="2" width="1.4921875" style="110" customWidth="1"/>
    <col min="3" max="3" width="12.125" style="110" customWidth="1"/>
    <col min="4" max="4" width="1.12109375" style="110" customWidth="1"/>
    <col min="5" max="9" width="6.75390625" style="123" customWidth="1"/>
    <col min="10" max="10" width="7.125" style="123" customWidth="1"/>
    <col min="11" max="12" width="6.75390625" style="123" customWidth="1"/>
    <col min="13" max="13" width="7.75390625" style="123" customWidth="1"/>
    <col min="14" max="14" width="6.75390625" style="123" customWidth="1"/>
    <col min="15" max="15" width="7.375" style="123" customWidth="1"/>
    <col min="16" max="16384" width="8.00390625" style="123" customWidth="1"/>
  </cols>
  <sheetData>
    <row r="1" spans="2:4" s="109" customFormat="1" ht="13.5" customHeight="1">
      <c r="B1" s="110"/>
      <c r="C1" s="110"/>
      <c r="D1" s="110"/>
    </row>
    <row r="2" spans="2:4" s="109" customFormat="1" ht="19.5" customHeight="1">
      <c r="B2" s="110"/>
      <c r="C2" s="110"/>
      <c r="D2" s="110"/>
    </row>
    <row r="3" spans="2:4" s="109" customFormat="1" ht="23.25" customHeight="1">
      <c r="B3" s="110"/>
      <c r="C3" s="110"/>
      <c r="D3" s="110"/>
    </row>
    <row r="4" spans="2:15" s="109" customFormat="1" ht="45.75" customHeight="1">
      <c r="B4" s="110"/>
      <c r="C4" s="110"/>
      <c r="D4" s="110"/>
      <c r="N4" s="111"/>
      <c r="O4" s="111" t="s">
        <v>90</v>
      </c>
    </row>
    <row r="5" spans="1:15" s="109" customFormat="1" ht="13.5" customHeight="1">
      <c r="A5" s="112"/>
      <c r="B5" s="113"/>
      <c r="C5" s="113"/>
      <c r="D5" s="114"/>
      <c r="E5" s="115" t="s">
        <v>91</v>
      </c>
      <c r="F5" s="115"/>
      <c r="G5" s="115"/>
      <c r="H5" s="115"/>
      <c r="I5" s="115"/>
      <c r="J5" s="115" t="s">
        <v>92</v>
      </c>
      <c r="K5" s="115"/>
      <c r="L5" s="115"/>
      <c r="M5" s="115"/>
      <c r="N5" s="965" t="s">
        <v>93</v>
      </c>
      <c r="O5" s="965" t="s">
        <v>94</v>
      </c>
    </row>
    <row r="6" spans="1:15" s="109" customFormat="1" ht="13.5" customHeight="1">
      <c r="A6" s="116"/>
      <c r="B6" s="117"/>
      <c r="C6" s="117"/>
      <c r="D6" s="118"/>
      <c r="E6" s="966" t="s">
        <v>95</v>
      </c>
      <c r="F6" s="967" t="s">
        <v>96</v>
      </c>
      <c r="G6" s="967" t="s">
        <v>97</v>
      </c>
      <c r="H6" s="965" t="s">
        <v>98</v>
      </c>
      <c r="I6" s="965" t="s">
        <v>99</v>
      </c>
      <c r="J6" s="965" t="s">
        <v>100</v>
      </c>
      <c r="K6" s="965" t="s">
        <v>101</v>
      </c>
      <c r="L6" s="965" t="s">
        <v>102</v>
      </c>
      <c r="M6" s="965" t="s">
        <v>103</v>
      </c>
      <c r="N6" s="966"/>
      <c r="O6" s="966"/>
    </row>
    <row r="7" spans="1:15" s="109" customFormat="1" ht="13.5" customHeight="1">
      <c r="A7" s="116"/>
      <c r="B7" s="117"/>
      <c r="C7" s="117"/>
      <c r="D7" s="118"/>
      <c r="E7" s="966"/>
      <c r="F7" s="949"/>
      <c r="G7" s="949"/>
      <c r="H7" s="966"/>
      <c r="I7" s="966"/>
      <c r="J7" s="966"/>
      <c r="K7" s="966"/>
      <c r="L7" s="966"/>
      <c r="M7" s="966"/>
      <c r="N7" s="966"/>
      <c r="O7" s="966"/>
    </row>
    <row r="8" spans="1:15" s="109" customFormat="1" ht="39.75" customHeight="1">
      <c r="A8" s="116"/>
      <c r="B8" s="117"/>
      <c r="C8" s="117"/>
      <c r="D8" s="118"/>
      <c r="E8" s="966"/>
      <c r="F8" s="950"/>
      <c r="G8" s="950"/>
      <c r="H8" s="966"/>
      <c r="I8" s="966"/>
      <c r="J8" s="966"/>
      <c r="K8" s="966"/>
      <c r="L8" s="966"/>
      <c r="M8" s="966"/>
      <c r="N8" s="966"/>
      <c r="O8" s="966"/>
    </row>
    <row r="9" spans="1:15" ht="41.25" customHeight="1">
      <c r="A9" s="119"/>
      <c r="B9" s="952" t="s">
        <v>104</v>
      </c>
      <c r="C9" s="952"/>
      <c r="D9" s="121"/>
      <c r="E9" s="122">
        <v>33076</v>
      </c>
      <c r="F9" s="122">
        <v>23971</v>
      </c>
      <c r="G9" s="122">
        <v>138614</v>
      </c>
      <c r="H9" s="122">
        <v>-748</v>
      </c>
      <c r="I9" s="122">
        <v>194915</v>
      </c>
      <c r="J9" s="122">
        <v>28940</v>
      </c>
      <c r="K9" s="122">
        <v>-4</v>
      </c>
      <c r="L9" s="122">
        <v>10573</v>
      </c>
      <c r="M9" s="122">
        <v>39510</v>
      </c>
      <c r="N9" s="122">
        <v>22442</v>
      </c>
      <c r="O9" s="122">
        <v>256868</v>
      </c>
    </row>
    <row r="10" spans="1:15" ht="41.25" customHeight="1">
      <c r="A10" s="119"/>
      <c r="B10" s="952" t="s">
        <v>105</v>
      </c>
      <c r="C10" s="952"/>
      <c r="D10" s="121"/>
      <c r="E10" s="122"/>
      <c r="F10" s="122"/>
      <c r="G10" s="122"/>
      <c r="H10" s="122"/>
      <c r="I10" s="122"/>
      <c r="J10" s="122"/>
      <c r="K10" s="122"/>
      <c r="L10" s="122"/>
      <c r="M10" s="122"/>
      <c r="N10" s="122"/>
      <c r="O10" s="122"/>
    </row>
    <row r="11" spans="1:15" ht="41.25" customHeight="1">
      <c r="A11" s="119"/>
      <c r="B11" s="120"/>
      <c r="C11" s="120" t="s">
        <v>106</v>
      </c>
      <c r="D11" s="121"/>
      <c r="E11" s="122" t="s">
        <v>107</v>
      </c>
      <c r="F11" s="122" t="s">
        <v>107</v>
      </c>
      <c r="G11" s="122">
        <v>-792</v>
      </c>
      <c r="H11" s="122" t="s">
        <v>107</v>
      </c>
      <c r="I11" s="122">
        <v>-792</v>
      </c>
      <c r="J11" s="122" t="s">
        <v>107</v>
      </c>
      <c r="K11" s="122" t="s">
        <v>107</v>
      </c>
      <c r="L11" s="122" t="s">
        <v>107</v>
      </c>
      <c r="M11" s="122" t="s">
        <v>107</v>
      </c>
      <c r="N11" s="122" t="s">
        <v>107</v>
      </c>
      <c r="O11" s="122">
        <v>-792</v>
      </c>
    </row>
    <row r="12" spans="1:15" ht="41.25" customHeight="1">
      <c r="A12" s="119"/>
      <c r="B12" s="120"/>
      <c r="C12" s="120" t="s">
        <v>108</v>
      </c>
      <c r="D12" s="121"/>
      <c r="E12" s="122" t="s">
        <v>107</v>
      </c>
      <c r="F12" s="122" t="s">
        <v>107</v>
      </c>
      <c r="G12" s="122">
        <v>532</v>
      </c>
      <c r="H12" s="122" t="s">
        <v>107</v>
      </c>
      <c r="I12" s="122">
        <v>532</v>
      </c>
      <c r="J12" s="122" t="s">
        <v>107</v>
      </c>
      <c r="K12" s="122" t="s">
        <v>107</v>
      </c>
      <c r="L12" s="122" t="s">
        <v>107</v>
      </c>
      <c r="M12" s="122" t="s">
        <v>107</v>
      </c>
      <c r="N12" s="122" t="s">
        <v>107</v>
      </c>
      <c r="O12" s="122">
        <v>532</v>
      </c>
    </row>
    <row r="13" spans="1:15" ht="41.25" customHeight="1">
      <c r="A13" s="119"/>
      <c r="B13" s="120"/>
      <c r="C13" s="120" t="s">
        <v>109</v>
      </c>
      <c r="D13" s="121"/>
      <c r="E13" s="122" t="s">
        <v>107</v>
      </c>
      <c r="F13" s="122" t="s">
        <v>107</v>
      </c>
      <c r="G13" s="122" t="s">
        <v>107</v>
      </c>
      <c r="H13" s="122">
        <v>-103</v>
      </c>
      <c r="I13" s="122">
        <v>-103</v>
      </c>
      <c r="J13" s="122" t="s">
        <v>107</v>
      </c>
      <c r="K13" s="122" t="s">
        <v>107</v>
      </c>
      <c r="L13" s="122" t="s">
        <v>107</v>
      </c>
      <c r="M13" s="122" t="s">
        <v>107</v>
      </c>
      <c r="N13" s="122" t="s">
        <v>107</v>
      </c>
      <c r="O13" s="122">
        <v>-103</v>
      </c>
    </row>
    <row r="14" spans="1:15" ht="41.25" customHeight="1">
      <c r="A14" s="119"/>
      <c r="B14" s="120"/>
      <c r="C14" s="120" t="s">
        <v>110</v>
      </c>
      <c r="D14" s="121"/>
      <c r="E14" s="122" t="s">
        <v>107</v>
      </c>
      <c r="F14" s="122">
        <v>1</v>
      </c>
      <c r="G14" s="122" t="s">
        <v>107</v>
      </c>
      <c r="H14" s="122">
        <v>16</v>
      </c>
      <c r="I14" s="122">
        <v>17</v>
      </c>
      <c r="J14" s="122" t="s">
        <v>107</v>
      </c>
      <c r="K14" s="122" t="s">
        <v>107</v>
      </c>
      <c r="L14" s="122" t="s">
        <v>107</v>
      </c>
      <c r="M14" s="122" t="s">
        <v>107</v>
      </c>
      <c r="N14" s="122" t="s">
        <v>107</v>
      </c>
      <c r="O14" s="122">
        <v>17</v>
      </c>
    </row>
    <row r="15" spans="1:15" ht="41.25" customHeight="1">
      <c r="A15" s="119"/>
      <c r="B15" s="120"/>
      <c r="C15" s="120" t="s">
        <v>111</v>
      </c>
      <c r="D15" s="121"/>
      <c r="E15" s="122" t="s">
        <v>107</v>
      </c>
      <c r="F15" s="122" t="s">
        <v>107</v>
      </c>
      <c r="G15" s="122">
        <v>-257</v>
      </c>
      <c r="H15" s="122" t="s">
        <v>107</v>
      </c>
      <c r="I15" s="122">
        <v>-257</v>
      </c>
      <c r="J15" s="122" t="s">
        <v>107</v>
      </c>
      <c r="K15" s="122" t="s">
        <v>107</v>
      </c>
      <c r="L15" s="122" t="s">
        <v>107</v>
      </c>
      <c r="M15" s="122" t="s">
        <v>107</v>
      </c>
      <c r="N15" s="122" t="s">
        <v>107</v>
      </c>
      <c r="O15" s="122">
        <v>-257</v>
      </c>
    </row>
    <row r="16" spans="1:15" ht="63" customHeight="1">
      <c r="A16" s="119"/>
      <c r="B16" s="120"/>
      <c r="C16" s="120" t="s">
        <v>112</v>
      </c>
      <c r="D16" s="121"/>
      <c r="E16" s="122" t="s">
        <v>107</v>
      </c>
      <c r="F16" s="122" t="s">
        <v>107</v>
      </c>
      <c r="G16" s="122" t="s">
        <v>107</v>
      </c>
      <c r="H16" s="122" t="s">
        <v>107</v>
      </c>
      <c r="I16" s="122" t="s">
        <v>107</v>
      </c>
      <c r="J16" s="122">
        <v>-20398</v>
      </c>
      <c r="K16" s="122">
        <v>4</v>
      </c>
      <c r="L16" s="122">
        <v>257</v>
      </c>
      <c r="M16" s="122">
        <v>-20136</v>
      </c>
      <c r="N16" s="122">
        <v>4</v>
      </c>
      <c r="O16" s="122">
        <v>-20131</v>
      </c>
    </row>
    <row r="17" spans="1:15" ht="41.25" customHeight="1">
      <c r="A17" s="119"/>
      <c r="B17" s="952" t="s">
        <v>113</v>
      </c>
      <c r="C17" s="952"/>
      <c r="D17" s="121"/>
      <c r="E17" s="122" t="s">
        <v>107</v>
      </c>
      <c r="F17" s="122">
        <v>1</v>
      </c>
      <c r="G17" s="122">
        <v>-517</v>
      </c>
      <c r="H17" s="122">
        <v>-86</v>
      </c>
      <c r="I17" s="122">
        <v>-603</v>
      </c>
      <c r="J17" s="122">
        <v>-20398</v>
      </c>
      <c r="K17" s="122">
        <v>4</v>
      </c>
      <c r="L17" s="122">
        <v>257</v>
      </c>
      <c r="M17" s="122">
        <v>-20136</v>
      </c>
      <c r="N17" s="122">
        <v>4</v>
      </c>
      <c r="O17" s="122">
        <v>-20734</v>
      </c>
    </row>
    <row r="18" spans="1:15" ht="41.25" customHeight="1">
      <c r="A18" s="124"/>
      <c r="B18" s="951" t="s">
        <v>114</v>
      </c>
      <c r="C18" s="951"/>
      <c r="D18" s="125"/>
      <c r="E18" s="122">
        <v>33076</v>
      </c>
      <c r="F18" s="122">
        <v>23972</v>
      </c>
      <c r="G18" s="122">
        <v>138096</v>
      </c>
      <c r="H18" s="122">
        <v>-835</v>
      </c>
      <c r="I18" s="122">
        <v>194311</v>
      </c>
      <c r="J18" s="122">
        <v>8542</v>
      </c>
      <c r="K18" s="122">
        <v>0</v>
      </c>
      <c r="L18" s="122">
        <v>10830</v>
      </c>
      <c r="M18" s="122">
        <v>19373</v>
      </c>
      <c r="N18" s="122">
        <v>22447</v>
      </c>
      <c r="O18" s="122">
        <v>236133</v>
      </c>
    </row>
    <row r="19" ht="13.5" customHeight="1"/>
  </sheetData>
  <mergeCells count="15">
    <mergeCell ref="B18:C18"/>
    <mergeCell ref="M6:M8"/>
    <mergeCell ref="B9:C9"/>
    <mergeCell ref="B10:C10"/>
    <mergeCell ref="B17:C17"/>
    <mergeCell ref="N5:N8"/>
    <mergeCell ref="O5:O8"/>
    <mergeCell ref="E6:E8"/>
    <mergeCell ref="F6:F8"/>
    <mergeCell ref="G6:G8"/>
    <mergeCell ref="H6:H8"/>
    <mergeCell ref="I6:I8"/>
    <mergeCell ref="J6:J8"/>
    <mergeCell ref="K6:K8"/>
    <mergeCell ref="L6:L8"/>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O30"/>
  <sheetViews>
    <sheetView workbookViewId="0" topLeftCell="A1">
      <selection activeCell="A1" sqref="A1"/>
    </sheetView>
  </sheetViews>
  <sheetFormatPr defaultColWidth="9.00390625" defaultRowHeight="13.5"/>
  <cols>
    <col min="1" max="1" width="0.875" style="128" customWidth="1"/>
    <col min="2" max="2" width="2.625" style="128" customWidth="1"/>
    <col min="3" max="3" width="22.25390625" style="128" customWidth="1"/>
    <col min="4" max="4" width="0.875" style="128" customWidth="1"/>
    <col min="5" max="11" width="12.00390625" style="128" customWidth="1"/>
    <col min="12" max="14" width="7.125" style="128" customWidth="1"/>
    <col min="15" max="15" width="2.375" style="128" customWidth="1"/>
    <col min="16" max="16384" width="9.00390625" style="128" customWidth="1"/>
  </cols>
  <sheetData>
    <row r="1" ht="49.5" customHeight="1"/>
    <row r="2" spans="1:2" ht="13.5">
      <c r="A2" s="129"/>
      <c r="B2" s="129"/>
    </row>
    <row r="3" spans="2:10" ht="13.5">
      <c r="B3" s="108"/>
      <c r="D3" s="108"/>
      <c r="E3" s="130" t="s">
        <v>118</v>
      </c>
      <c r="G3" s="108"/>
      <c r="H3" s="108"/>
      <c r="I3" s="108"/>
      <c r="J3" s="108"/>
    </row>
    <row r="4" spans="4:15" ht="17.25">
      <c r="D4" s="131"/>
      <c r="E4" s="130"/>
      <c r="F4" s="132" t="s">
        <v>119</v>
      </c>
      <c r="G4" s="133"/>
      <c r="I4" s="134"/>
      <c r="J4" s="134"/>
      <c r="L4" s="135"/>
      <c r="M4" s="136"/>
      <c r="N4" s="136"/>
      <c r="O4" s="135"/>
    </row>
    <row r="5" spans="2:10" ht="13.5">
      <c r="B5" s="108"/>
      <c r="D5" s="108"/>
      <c r="E5" s="130" t="s">
        <v>120</v>
      </c>
      <c r="G5" s="108"/>
      <c r="H5" s="108"/>
      <c r="I5" s="108"/>
      <c r="J5" s="108"/>
    </row>
    <row r="6" spans="2:14" ht="30.75" customHeight="1">
      <c r="B6" s="108"/>
      <c r="C6" s="108"/>
      <c r="D6" s="108"/>
      <c r="E6" s="108"/>
      <c r="F6" s="108"/>
      <c r="G6" s="137"/>
      <c r="H6" s="108"/>
      <c r="I6" s="108"/>
      <c r="J6" s="108"/>
      <c r="N6" s="138"/>
    </row>
    <row r="7" spans="9:14" ht="15" customHeight="1">
      <c r="I7" s="139" t="s">
        <v>121</v>
      </c>
      <c r="J7" s="139"/>
      <c r="N7" s="139"/>
    </row>
    <row r="8" spans="1:10" ht="24" customHeight="1">
      <c r="A8" s="140"/>
      <c r="B8" s="141"/>
      <c r="C8" s="142"/>
      <c r="D8" s="142"/>
      <c r="E8" s="946" t="s">
        <v>59</v>
      </c>
      <c r="F8" s="947"/>
      <c r="G8" s="947"/>
      <c r="H8" s="947"/>
      <c r="I8" s="948"/>
      <c r="J8" s="143"/>
    </row>
    <row r="9" spans="1:10" ht="25.5" customHeight="1">
      <c r="A9" s="144"/>
      <c r="C9" s="145"/>
      <c r="D9" s="145"/>
      <c r="E9" s="146" t="s">
        <v>60</v>
      </c>
      <c r="F9" s="146" t="s">
        <v>6</v>
      </c>
      <c r="G9" s="147" t="s">
        <v>66</v>
      </c>
      <c r="H9" s="146" t="s">
        <v>69</v>
      </c>
      <c r="I9" s="146" t="s">
        <v>122</v>
      </c>
      <c r="J9" s="148"/>
    </row>
    <row r="10" spans="1:10" ht="24" customHeight="1">
      <c r="A10" s="149"/>
      <c r="B10" s="953" t="s">
        <v>123</v>
      </c>
      <c r="C10" s="953"/>
      <c r="D10" s="150"/>
      <c r="E10" s="151">
        <v>36556</v>
      </c>
      <c r="F10" s="151">
        <v>24770</v>
      </c>
      <c r="G10" s="151">
        <v>204470</v>
      </c>
      <c r="H10" s="152">
        <v>-988</v>
      </c>
      <c r="I10" s="152">
        <v>264809</v>
      </c>
      <c r="J10" s="153"/>
    </row>
    <row r="11" spans="1:10" ht="24" customHeight="1">
      <c r="A11" s="154"/>
      <c r="B11" s="954" t="s">
        <v>124</v>
      </c>
      <c r="C11" s="954"/>
      <c r="D11" s="155"/>
      <c r="E11" s="156"/>
      <c r="F11" s="156"/>
      <c r="G11" s="156"/>
      <c r="H11" s="156"/>
      <c r="I11" s="156"/>
      <c r="J11" s="153"/>
    </row>
    <row r="12" spans="1:10" ht="24" customHeight="1">
      <c r="A12" s="157"/>
      <c r="B12" s="158"/>
      <c r="C12" s="159" t="s">
        <v>125</v>
      </c>
      <c r="D12" s="160"/>
      <c r="E12" s="161">
        <v>394</v>
      </c>
      <c r="F12" s="161">
        <v>392</v>
      </c>
      <c r="G12" s="161" t="s">
        <v>126</v>
      </c>
      <c r="H12" s="162" t="s">
        <v>126</v>
      </c>
      <c r="I12" s="162">
        <v>786</v>
      </c>
      <c r="J12" s="153"/>
    </row>
    <row r="13" spans="1:10" ht="24" customHeight="1">
      <c r="A13" s="157"/>
      <c r="B13" s="158"/>
      <c r="C13" s="159" t="s">
        <v>12</v>
      </c>
      <c r="D13" s="160"/>
      <c r="E13" s="161" t="s">
        <v>126</v>
      </c>
      <c r="F13" s="161" t="s">
        <v>126</v>
      </c>
      <c r="G13" s="161">
        <v>-1802</v>
      </c>
      <c r="H13" s="162" t="s">
        <v>126</v>
      </c>
      <c r="I13" s="162">
        <v>-1802</v>
      </c>
      <c r="J13" s="153"/>
    </row>
    <row r="14" spans="1:10" ht="24" customHeight="1">
      <c r="A14" s="157"/>
      <c r="B14" s="158"/>
      <c r="C14" s="159" t="s">
        <v>68</v>
      </c>
      <c r="D14" s="160"/>
      <c r="E14" s="161" t="s">
        <v>126</v>
      </c>
      <c r="F14" s="161" t="s">
        <v>126</v>
      </c>
      <c r="G14" s="161">
        <v>11064</v>
      </c>
      <c r="H14" s="162" t="s">
        <v>126</v>
      </c>
      <c r="I14" s="162">
        <v>11064</v>
      </c>
      <c r="J14" s="153"/>
    </row>
    <row r="15" spans="1:10" ht="24" customHeight="1">
      <c r="A15" s="157"/>
      <c r="B15" s="158"/>
      <c r="C15" s="159" t="s">
        <v>14</v>
      </c>
      <c r="D15" s="160"/>
      <c r="E15" s="161" t="s">
        <v>126</v>
      </c>
      <c r="F15" s="161" t="s">
        <v>126</v>
      </c>
      <c r="G15" s="161" t="s">
        <v>126</v>
      </c>
      <c r="H15" s="162">
        <v>-88</v>
      </c>
      <c r="I15" s="162">
        <v>-88</v>
      </c>
      <c r="J15" s="153"/>
    </row>
    <row r="16" spans="1:10" ht="24" customHeight="1">
      <c r="A16" s="163"/>
      <c r="B16" s="164"/>
      <c r="C16" s="165" t="s">
        <v>127</v>
      </c>
      <c r="D16" s="166"/>
      <c r="E16" s="167" t="s">
        <v>126</v>
      </c>
      <c r="F16" s="167" t="s">
        <v>126</v>
      </c>
      <c r="G16" s="167" t="s">
        <v>126</v>
      </c>
      <c r="H16" s="168" t="s">
        <v>126</v>
      </c>
      <c r="I16" s="168" t="s">
        <v>128</v>
      </c>
      <c r="J16" s="153"/>
    </row>
    <row r="17" spans="1:10" ht="24" customHeight="1">
      <c r="A17" s="149"/>
      <c r="B17" s="955" t="s">
        <v>129</v>
      </c>
      <c r="C17" s="955"/>
      <c r="D17" s="169"/>
      <c r="E17" s="151">
        <v>394</v>
      </c>
      <c r="F17" s="151">
        <v>392</v>
      </c>
      <c r="G17" s="151">
        <v>9261</v>
      </c>
      <c r="H17" s="152">
        <v>-88</v>
      </c>
      <c r="I17" s="152">
        <v>9960</v>
      </c>
      <c r="J17" s="153"/>
    </row>
    <row r="18" spans="1:10" ht="24" customHeight="1">
      <c r="A18" s="149"/>
      <c r="B18" s="956" t="s">
        <v>130</v>
      </c>
      <c r="C18" s="956"/>
      <c r="D18" s="171"/>
      <c r="E18" s="151">
        <v>36950</v>
      </c>
      <c r="F18" s="151">
        <v>25163</v>
      </c>
      <c r="G18" s="172">
        <v>213731</v>
      </c>
      <c r="H18" s="152">
        <v>-1076</v>
      </c>
      <c r="I18" s="152">
        <v>274769</v>
      </c>
      <c r="J18" s="153"/>
    </row>
    <row r="19" spans="2:14" ht="40.5" customHeight="1">
      <c r="B19" s="173"/>
      <c r="C19" s="173"/>
      <c r="D19" s="173"/>
      <c r="E19" s="173"/>
      <c r="F19" s="173"/>
      <c r="G19" s="173"/>
      <c r="H19" s="173"/>
      <c r="I19" s="173"/>
      <c r="J19" s="173"/>
      <c r="K19" s="173"/>
      <c r="L19" s="174"/>
      <c r="M19" s="175"/>
      <c r="N19" s="174"/>
    </row>
    <row r="20" spans="1:11" ht="24" customHeight="1">
      <c r="A20" s="140"/>
      <c r="B20" s="141"/>
      <c r="C20" s="142"/>
      <c r="D20" s="176"/>
      <c r="E20" s="177" t="s">
        <v>20</v>
      </c>
      <c r="F20" s="178"/>
      <c r="G20" s="178"/>
      <c r="H20" s="178"/>
      <c r="I20" s="957" t="s">
        <v>131</v>
      </c>
      <c r="J20" s="957" t="s">
        <v>86</v>
      </c>
      <c r="K20" s="944" t="s">
        <v>87</v>
      </c>
    </row>
    <row r="21" spans="1:11" ht="25.5" customHeight="1">
      <c r="A21" s="179"/>
      <c r="B21" s="180"/>
      <c r="C21" s="180"/>
      <c r="D21" s="181"/>
      <c r="E21" s="182" t="s">
        <v>132</v>
      </c>
      <c r="F21" s="183" t="s">
        <v>133</v>
      </c>
      <c r="G21" s="183" t="s">
        <v>134</v>
      </c>
      <c r="H21" s="184" t="s">
        <v>135</v>
      </c>
      <c r="I21" s="958"/>
      <c r="J21" s="958"/>
      <c r="K21" s="945"/>
    </row>
    <row r="22" spans="1:11" ht="24" customHeight="1">
      <c r="A22" s="149"/>
      <c r="B22" s="953" t="s">
        <v>123</v>
      </c>
      <c r="C22" s="953"/>
      <c r="D22" s="150"/>
      <c r="E22" s="185">
        <v>228234</v>
      </c>
      <c r="F22" s="186">
        <v>-944</v>
      </c>
      <c r="G22" s="187">
        <v>152</v>
      </c>
      <c r="H22" s="188">
        <v>227442</v>
      </c>
      <c r="I22" s="152" t="s">
        <v>128</v>
      </c>
      <c r="J22" s="152">
        <v>5701</v>
      </c>
      <c r="K22" s="151">
        <v>497953</v>
      </c>
    </row>
    <row r="23" spans="1:11" ht="24" customHeight="1">
      <c r="A23" s="154"/>
      <c r="B23" s="954" t="s">
        <v>124</v>
      </c>
      <c r="C23" s="954"/>
      <c r="D23" s="155"/>
      <c r="E23" s="189"/>
      <c r="F23" s="190"/>
      <c r="G23" s="190"/>
      <c r="H23" s="191"/>
      <c r="I23" s="156"/>
      <c r="J23" s="156"/>
      <c r="K23" s="156"/>
    </row>
    <row r="24" spans="1:11" ht="24" customHeight="1">
      <c r="A24" s="157"/>
      <c r="B24" s="158"/>
      <c r="C24" s="159" t="s">
        <v>125</v>
      </c>
      <c r="D24" s="160"/>
      <c r="E24" s="192"/>
      <c r="F24" s="193"/>
      <c r="G24" s="193"/>
      <c r="H24" s="194"/>
      <c r="I24" s="162"/>
      <c r="J24" s="162"/>
      <c r="K24" s="161">
        <v>786</v>
      </c>
    </row>
    <row r="25" spans="1:11" ht="24" customHeight="1">
      <c r="A25" s="157"/>
      <c r="B25" s="158"/>
      <c r="C25" s="159" t="s">
        <v>12</v>
      </c>
      <c r="D25" s="160"/>
      <c r="E25" s="192"/>
      <c r="F25" s="193"/>
      <c r="G25" s="193"/>
      <c r="H25" s="194"/>
      <c r="I25" s="162"/>
      <c r="J25" s="162"/>
      <c r="K25" s="161">
        <v>-1802</v>
      </c>
    </row>
    <row r="26" spans="1:11" ht="24" customHeight="1">
      <c r="A26" s="157"/>
      <c r="B26" s="158"/>
      <c r="C26" s="159" t="s">
        <v>68</v>
      </c>
      <c r="D26" s="160"/>
      <c r="E26" s="192"/>
      <c r="F26" s="193"/>
      <c r="G26" s="193"/>
      <c r="H26" s="194"/>
      <c r="I26" s="162"/>
      <c r="J26" s="162"/>
      <c r="K26" s="161">
        <v>11064</v>
      </c>
    </row>
    <row r="27" spans="1:11" ht="24" customHeight="1">
      <c r="A27" s="157"/>
      <c r="B27" s="158"/>
      <c r="C27" s="159" t="s">
        <v>14</v>
      </c>
      <c r="D27" s="160"/>
      <c r="E27" s="192"/>
      <c r="F27" s="193"/>
      <c r="G27" s="193"/>
      <c r="H27" s="194"/>
      <c r="I27" s="162"/>
      <c r="J27" s="162"/>
      <c r="K27" s="161">
        <v>-88</v>
      </c>
    </row>
    <row r="28" spans="1:11" ht="24" customHeight="1">
      <c r="A28" s="163"/>
      <c r="B28" s="164"/>
      <c r="C28" s="165" t="s">
        <v>127</v>
      </c>
      <c r="D28" s="166"/>
      <c r="E28" s="195">
        <v>-57838</v>
      </c>
      <c r="F28" s="196">
        <v>780</v>
      </c>
      <c r="G28" s="197" t="s">
        <v>136</v>
      </c>
      <c r="H28" s="198">
        <v>-57057</v>
      </c>
      <c r="I28" s="168">
        <v>21</v>
      </c>
      <c r="J28" s="168">
        <v>516</v>
      </c>
      <c r="K28" s="167">
        <v>-56520</v>
      </c>
    </row>
    <row r="29" spans="1:11" ht="24" customHeight="1">
      <c r="A29" s="149"/>
      <c r="B29" s="955" t="s">
        <v>129</v>
      </c>
      <c r="C29" s="955"/>
      <c r="D29" s="169"/>
      <c r="E29" s="195">
        <v>-57838</v>
      </c>
      <c r="F29" s="196">
        <v>780</v>
      </c>
      <c r="G29" s="197" t="s">
        <v>128</v>
      </c>
      <c r="H29" s="198">
        <v>-57057</v>
      </c>
      <c r="I29" s="168">
        <v>21</v>
      </c>
      <c r="J29" s="168">
        <v>516</v>
      </c>
      <c r="K29" s="151">
        <v>-46559</v>
      </c>
    </row>
    <row r="30" spans="1:11" ht="24" customHeight="1">
      <c r="A30" s="149"/>
      <c r="B30" s="956" t="s">
        <v>130</v>
      </c>
      <c r="C30" s="956"/>
      <c r="D30" s="171"/>
      <c r="E30" s="195">
        <v>170396</v>
      </c>
      <c r="F30" s="196">
        <v>-164</v>
      </c>
      <c r="G30" s="196">
        <v>152</v>
      </c>
      <c r="H30" s="198">
        <v>170384</v>
      </c>
      <c r="I30" s="168">
        <v>21</v>
      </c>
      <c r="J30" s="168">
        <v>6218</v>
      </c>
      <c r="K30" s="167">
        <v>451393</v>
      </c>
    </row>
    <row r="31" ht="18" customHeight="1"/>
  </sheetData>
  <mergeCells count="12">
    <mergeCell ref="E8:I8"/>
    <mergeCell ref="B10:C10"/>
    <mergeCell ref="B11:C11"/>
    <mergeCell ref="B17:C17"/>
    <mergeCell ref="B18:C18"/>
    <mergeCell ref="I20:I21"/>
    <mergeCell ref="J20:J21"/>
    <mergeCell ref="K20:K21"/>
    <mergeCell ref="B22:C22"/>
    <mergeCell ref="B23:C23"/>
    <mergeCell ref="B29:C29"/>
    <mergeCell ref="B30:C30"/>
  </mergeCells>
  <printOptions/>
  <pageMargins left="0.3937007874015748" right="0.3937007874015748" top="0.7874015748031497" bottom="0.3937007874015748" header="0.5118110236220472" footer="0.5118110236220472"/>
  <pageSetup fitToHeight="1" fitToWidth="1" horizontalDpi="300" verticalDpi="300" orientation="portrait" paperSize="9" scale="88"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K28"/>
  <sheetViews>
    <sheetView workbookViewId="0" topLeftCell="A1">
      <selection activeCell="A1" sqref="A1"/>
    </sheetView>
  </sheetViews>
  <sheetFormatPr defaultColWidth="9.00390625" defaultRowHeight="13.5"/>
  <cols>
    <col min="1" max="1" width="9.00390625" style="199" customWidth="1"/>
    <col min="2" max="2" width="2.125" style="199" customWidth="1"/>
    <col min="3" max="3" width="14.625" style="199" customWidth="1"/>
    <col min="4" max="4" width="13.125" style="199" customWidth="1"/>
    <col min="5" max="5" width="16.125" style="199" customWidth="1"/>
    <col min="6" max="6" width="15.625" style="199" customWidth="1"/>
    <col min="7" max="8" width="16.125" style="199" customWidth="1"/>
    <col min="9" max="11" width="15.50390625" style="199" customWidth="1"/>
    <col min="12" max="16384" width="9.00390625" style="199" customWidth="1"/>
  </cols>
  <sheetData>
    <row r="1" ht="13.5">
      <c r="H1" s="200" t="s">
        <v>137</v>
      </c>
    </row>
    <row r="2" spans="2:8" ht="13.5" customHeight="1">
      <c r="B2" s="927" t="s">
        <v>138</v>
      </c>
      <c r="C2" s="927"/>
      <c r="D2" s="927"/>
      <c r="E2" s="927"/>
      <c r="F2" s="927"/>
      <c r="G2" s="927"/>
      <c r="H2" s="927"/>
    </row>
    <row r="3" spans="2:11" ht="15" customHeight="1">
      <c r="B3" s="928" t="s">
        <v>139</v>
      </c>
      <c r="C3" s="928"/>
      <c r="D3" s="928"/>
      <c r="E3" s="928"/>
      <c r="F3" s="928"/>
      <c r="G3" s="928"/>
      <c r="H3" s="928"/>
      <c r="I3" s="203"/>
      <c r="J3" s="203"/>
      <c r="K3" s="201"/>
    </row>
    <row r="4" spans="2:11" ht="15" customHeight="1">
      <c r="B4" s="928" t="s">
        <v>140</v>
      </c>
      <c r="C4" s="928"/>
      <c r="D4" s="928"/>
      <c r="E4" s="928"/>
      <c r="F4" s="928"/>
      <c r="G4" s="928"/>
      <c r="H4" s="928"/>
      <c r="I4" s="203"/>
      <c r="J4" s="203"/>
      <c r="K4" s="201"/>
    </row>
    <row r="5" spans="2:11" ht="16.5" customHeight="1">
      <c r="B5" s="929"/>
      <c r="C5" s="929"/>
      <c r="D5" s="929"/>
      <c r="E5" s="929"/>
      <c r="F5" s="929"/>
      <c r="G5" s="929"/>
      <c r="H5" s="929"/>
      <c r="I5" s="203"/>
      <c r="J5" s="203"/>
      <c r="K5" s="202"/>
    </row>
    <row r="6" spans="8:11" ht="16.5" customHeight="1">
      <c r="H6" s="205" t="s">
        <v>141</v>
      </c>
      <c r="K6" s="204"/>
    </row>
    <row r="7" spans="2:8" ht="27" customHeight="1">
      <c r="B7" s="206"/>
      <c r="C7" s="207"/>
      <c r="D7" s="207"/>
      <c r="E7" s="924" t="s">
        <v>142</v>
      </c>
      <c r="F7" s="925"/>
      <c r="G7" s="925"/>
      <c r="H7" s="926"/>
    </row>
    <row r="8" spans="2:8" ht="27" customHeight="1">
      <c r="B8" s="209"/>
      <c r="C8" s="210"/>
      <c r="D8" s="211"/>
      <c r="E8" s="126" t="s">
        <v>143</v>
      </c>
      <c r="F8" s="208" t="s">
        <v>144</v>
      </c>
      <c r="G8" s="212" t="s">
        <v>145</v>
      </c>
      <c r="H8" s="127" t="s">
        <v>146</v>
      </c>
    </row>
    <row r="9" spans="2:8" ht="27" customHeight="1">
      <c r="B9" s="943" t="s">
        <v>147</v>
      </c>
      <c r="C9" s="931"/>
      <c r="D9" s="932"/>
      <c r="E9" s="214">
        <v>38971</v>
      </c>
      <c r="F9" s="215">
        <v>55439</v>
      </c>
      <c r="G9" s="214">
        <v>16852</v>
      </c>
      <c r="H9" s="214">
        <v>111263</v>
      </c>
    </row>
    <row r="10" spans="2:8" ht="27" customHeight="1">
      <c r="B10" s="935" t="s">
        <v>148</v>
      </c>
      <c r="C10" s="922"/>
      <c r="D10" s="923"/>
      <c r="E10" s="216"/>
      <c r="F10" s="217"/>
      <c r="G10" s="218"/>
      <c r="H10" s="218"/>
    </row>
    <row r="11" spans="2:8" ht="27" customHeight="1">
      <c r="B11" s="219"/>
      <c r="C11" s="936" t="s">
        <v>106</v>
      </c>
      <c r="D11" s="937"/>
      <c r="E11" s="220"/>
      <c r="F11" s="221"/>
      <c r="G11" s="222">
        <v>-4719</v>
      </c>
      <c r="H11" s="222">
        <v>-4719</v>
      </c>
    </row>
    <row r="12" spans="2:8" ht="27" customHeight="1">
      <c r="B12" s="219"/>
      <c r="C12" s="936" t="s">
        <v>149</v>
      </c>
      <c r="D12" s="937"/>
      <c r="E12" s="220"/>
      <c r="F12" s="221"/>
      <c r="G12" s="222">
        <v>785</v>
      </c>
      <c r="H12" s="222">
        <v>785</v>
      </c>
    </row>
    <row r="13" spans="2:8" ht="48" customHeight="1">
      <c r="B13" s="223"/>
      <c r="C13" s="938" t="s">
        <v>150</v>
      </c>
      <c r="D13" s="939"/>
      <c r="E13" s="224"/>
      <c r="F13" s="225"/>
      <c r="G13" s="226"/>
      <c r="H13" s="226"/>
    </row>
    <row r="14" spans="2:8" ht="27" customHeight="1">
      <c r="B14" s="940" t="s">
        <v>151</v>
      </c>
      <c r="C14" s="941"/>
      <c r="D14" s="942"/>
      <c r="E14" s="227" t="s">
        <v>152</v>
      </c>
      <c r="F14" s="228" t="s">
        <v>152</v>
      </c>
      <c r="G14" s="214">
        <v>-3933</v>
      </c>
      <c r="H14" s="214">
        <v>-3933</v>
      </c>
    </row>
    <row r="15" spans="2:8" ht="27" customHeight="1">
      <c r="B15" s="943" t="s">
        <v>153</v>
      </c>
      <c r="C15" s="931"/>
      <c r="D15" s="932"/>
      <c r="E15" s="214">
        <v>38971</v>
      </c>
      <c r="F15" s="215">
        <v>55439</v>
      </c>
      <c r="G15" s="214">
        <v>12918</v>
      </c>
      <c r="H15" s="214">
        <v>107329</v>
      </c>
    </row>
    <row r="16" spans="2:8" ht="13.5">
      <c r="B16" s="229"/>
      <c r="C16" s="229"/>
      <c r="D16" s="210"/>
      <c r="E16" s="229"/>
      <c r="F16" s="229"/>
      <c r="G16" s="229"/>
      <c r="H16" s="229"/>
    </row>
    <row r="17" spans="2:8" ht="13.5">
      <c r="B17" s="229"/>
      <c r="C17" s="229"/>
      <c r="D17" s="210"/>
      <c r="E17" s="229"/>
      <c r="F17" s="229"/>
      <c r="G17" s="229"/>
      <c r="H17" s="229"/>
    </row>
    <row r="18" spans="2:7" ht="27" customHeight="1">
      <c r="B18" s="206"/>
      <c r="C18" s="207"/>
      <c r="D18" s="230"/>
      <c r="E18" s="212" t="s">
        <v>92</v>
      </c>
      <c r="F18" s="933" t="s">
        <v>154</v>
      </c>
      <c r="G18" s="229"/>
    </row>
    <row r="19" spans="2:7" ht="30" customHeight="1">
      <c r="B19" s="209"/>
      <c r="C19" s="210"/>
      <c r="D19" s="211"/>
      <c r="E19" s="231" t="s">
        <v>155</v>
      </c>
      <c r="F19" s="934"/>
      <c r="G19" s="229"/>
    </row>
    <row r="20" spans="2:7" ht="27" customHeight="1">
      <c r="B20" s="943" t="s">
        <v>147</v>
      </c>
      <c r="C20" s="931"/>
      <c r="D20" s="932"/>
      <c r="E20" s="214">
        <v>1418</v>
      </c>
      <c r="F20" s="214">
        <v>112681</v>
      </c>
      <c r="G20" s="229"/>
    </row>
    <row r="21" spans="2:7" ht="27" customHeight="1">
      <c r="B21" s="935" t="s">
        <v>148</v>
      </c>
      <c r="C21" s="922"/>
      <c r="D21" s="923"/>
      <c r="E21" s="216"/>
      <c r="F21" s="216"/>
      <c r="G21" s="229"/>
    </row>
    <row r="22" spans="2:7" ht="27" customHeight="1">
      <c r="B22" s="219"/>
      <c r="C22" s="936" t="s">
        <v>106</v>
      </c>
      <c r="D22" s="937"/>
      <c r="E22" s="220"/>
      <c r="F22" s="222">
        <v>-4719</v>
      </c>
      <c r="G22" s="229"/>
    </row>
    <row r="23" spans="2:7" ht="27" customHeight="1">
      <c r="B23" s="219"/>
      <c r="C23" s="936" t="s">
        <v>149</v>
      </c>
      <c r="D23" s="937"/>
      <c r="E23" s="220"/>
      <c r="F23" s="222">
        <v>785</v>
      </c>
      <c r="G23" s="229"/>
    </row>
    <row r="24" spans="2:7" ht="48" customHeight="1">
      <c r="B24" s="223"/>
      <c r="C24" s="938" t="s">
        <v>150</v>
      </c>
      <c r="D24" s="939"/>
      <c r="E24" s="232">
        <v>-5200</v>
      </c>
      <c r="F24" s="232">
        <v>-5200</v>
      </c>
      <c r="G24" s="229"/>
    </row>
    <row r="25" spans="2:7" ht="27" customHeight="1">
      <c r="B25" s="940" t="s">
        <v>151</v>
      </c>
      <c r="C25" s="941"/>
      <c r="D25" s="942"/>
      <c r="E25" s="214">
        <v>-5200</v>
      </c>
      <c r="F25" s="214">
        <v>-9134</v>
      </c>
      <c r="G25" s="229"/>
    </row>
    <row r="26" spans="2:7" ht="27" customHeight="1">
      <c r="B26" s="943" t="s">
        <v>153</v>
      </c>
      <c r="C26" s="931"/>
      <c r="D26" s="932"/>
      <c r="E26" s="214">
        <v>-3782</v>
      </c>
      <c r="F26" s="214">
        <v>103546</v>
      </c>
      <c r="G26" s="229"/>
    </row>
    <row r="27" ht="7.5" customHeight="1"/>
    <row r="28" ht="13.5">
      <c r="B28" s="129"/>
    </row>
  </sheetData>
  <mergeCells count="20">
    <mergeCell ref="B2:H2"/>
    <mergeCell ref="B3:H3"/>
    <mergeCell ref="B4:H4"/>
    <mergeCell ref="B5:H5"/>
    <mergeCell ref="E7:H7"/>
    <mergeCell ref="B9:D9"/>
    <mergeCell ref="B10:D10"/>
    <mergeCell ref="C11:D11"/>
    <mergeCell ref="C12:D12"/>
    <mergeCell ref="C13:D13"/>
    <mergeCell ref="B14:D14"/>
    <mergeCell ref="B15:D15"/>
    <mergeCell ref="F18:F19"/>
    <mergeCell ref="B20:D20"/>
    <mergeCell ref="B21:D21"/>
    <mergeCell ref="C22:D22"/>
    <mergeCell ref="C23:D23"/>
    <mergeCell ref="C24:D24"/>
    <mergeCell ref="B25:D25"/>
    <mergeCell ref="B26:D26"/>
  </mergeCells>
  <printOptions/>
  <pageMargins left="0.3937007874015748" right="0.3937007874015748" top="0.7874015748031497" bottom="0.3937007874015748" header="0.5118110236220472" footer="0.5118110236220472"/>
  <pageSetup fitToHeight="1" fitToWidth="1" horizontalDpi="300" verticalDpi="300" orientation="portrait" paperSize="9" scale="94"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I33"/>
  <sheetViews>
    <sheetView workbookViewId="0" topLeftCell="A1">
      <selection activeCell="A1" sqref="A1"/>
    </sheetView>
  </sheetViews>
  <sheetFormatPr defaultColWidth="9.00390625" defaultRowHeight="13.5"/>
  <cols>
    <col min="1" max="1" width="3.25390625" style="108" customWidth="1"/>
    <col min="2" max="2" width="30.75390625" style="108" customWidth="1"/>
    <col min="3" max="6" width="12.375" style="108" customWidth="1"/>
    <col min="7" max="7" width="13.00390625" style="108" bestFit="1" customWidth="1"/>
    <col min="8" max="16384" width="9.00390625" style="108" customWidth="1"/>
  </cols>
  <sheetData>
    <row r="1" ht="13.5">
      <c r="I1" s="233" t="s">
        <v>156</v>
      </c>
    </row>
    <row r="2" ht="13.5">
      <c r="B2" s="108" t="s">
        <v>138</v>
      </c>
    </row>
    <row r="4" spans="2:7" ht="13.5">
      <c r="B4" s="234" t="s">
        <v>157</v>
      </c>
      <c r="G4" s="139" t="s">
        <v>121</v>
      </c>
    </row>
    <row r="5" spans="2:7" ht="13.5">
      <c r="B5" s="917"/>
      <c r="C5" s="917" t="s">
        <v>59</v>
      </c>
      <c r="D5" s="917"/>
      <c r="E5" s="917"/>
      <c r="F5" s="917"/>
      <c r="G5" s="917"/>
    </row>
    <row r="6" spans="2:7" ht="13.5">
      <c r="B6" s="917"/>
      <c r="C6" s="235" t="s">
        <v>60</v>
      </c>
      <c r="D6" s="235" t="s">
        <v>6</v>
      </c>
      <c r="E6" s="235" t="s">
        <v>66</v>
      </c>
      <c r="F6" s="235" t="s">
        <v>69</v>
      </c>
      <c r="G6" s="235" t="s">
        <v>74</v>
      </c>
    </row>
    <row r="7" spans="2:7" ht="13.5">
      <c r="B7" s="236" t="s">
        <v>158</v>
      </c>
      <c r="C7" s="930">
        <v>44575</v>
      </c>
      <c r="D7" s="930">
        <v>3990</v>
      </c>
      <c r="E7" s="930">
        <v>38594</v>
      </c>
      <c r="F7" s="916" t="s">
        <v>159</v>
      </c>
      <c r="G7" s="930">
        <v>87038</v>
      </c>
    </row>
    <row r="8" spans="2:7" ht="13.5">
      <c r="B8" s="239" t="s">
        <v>160</v>
      </c>
      <c r="C8" s="930"/>
      <c r="D8" s="930"/>
      <c r="E8" s="930"/>
      <c r="F8" s="916"/>
      <c r="G8" s="930"/>
    </row>
    <row r="9" spans="2:7" ht="13.5">
      <c r="B9" s="240" t="s">
        <v>124</v>
      </c>
      <c r="C9" s="238"/>
      <c r="D9" s="238"/>
      <c r="E9" s="238"/>
      <c r="F9" s="238"/>
      <c r="G9" s="238"/>
    </row>
    <row r="10" spans="2:7" ht="13.5">
      <c r="B10" s="241" t="s">
        <v>161</v>
      </c>
      <c r="C10" s="238" t="s">
        <v>64</v>
      </c>
      <c r="D10" s="238" t="s">
        <v>64</v>
      </c>
      <c r="E10" s="238" t="s">
        <v>162</v>
      </c>
      <c r="F10" s="238" t="s">
        <v>64</v>
      </c>
      <c r="G10" s="238" t="s">
        <v>162</v>
      </c>
    </row>
    <row r="11" spans="2:7" ht="13.5">
      <c r="B11" s="241" t="s">
        <v>68</v>
      </c>
      <c r="C11" s="238" t="s">
        <v>64</v>
      </c>
      <c r="D11" s="238" t="s">
        <v>64</v>
      </c>
      <c r="E11" s="237">
        <v>290</v>
      </c>
      <c r="F11" s="238" t="s">
        <v>64</v>
      </c>
      <c r="G11" s="237">
        <v>290</v>
      </c>
    </row>
    <row r="12" spans="2:7" ht="13.5">
      <c r="B12" s="241" t="s">
        <v>14</v>
      </c>
      <c r="C12" s="238" t="s">
        <v>64</v>
      </c>
      <c r="D12" s="238" t="s">
        <v>64</v>
      </c>
      <c r="E12" s="238" t="s">
        <v>64</v>
      </c>
      <c r="F12" s="238" t="s">
        <v>163</v>
      </c>
      <c r="G12" s="238" t="s">
        <v>163</v>
      </c>
    </row>
    <row r="13" spans="2:7" ht="13.5">
      <c r="B13" s="241" t="s">
        <v>15</v>
      </c>
      <c r="C13" s="238" t="s">
        <v>64</v>
      </c>
      <c r="D13" s="238" t="s">
        <v>164</v>
      </c>
      <c r="E13" s="238" t="s">
        <v>64</v>
      </c>
      <c r="F13" s="238">
        <v>0</v>
      </c>
      <c r="G13" s="238">
        <v>0</v>
      </c>
    </row>
    <row r="14" spans="2:7" ht="40.5">
      <c r="B14" s="241" t="s">
        <v>165</v>
      </c>
      <c r="C14" s="238" t="s">
        <v>64</v>
      </c>
      <c r="D14" s="238" t="s">
        <v>64</v>
      </c>
      <c r="E14" s="238" t="s">
        <v>64</v>
      </c>
      <c r="F14" s="238" t="s">
        <v>64</v>
      </c>
      <c r="G14" s="238" t="s">
        <v>64</v>
      </c>
    </row>
    <row r="15" spans="2:7" ht="27">
      <c r="B15" s="240" t="s">
        <v>166</v>
      </c>
      <c r="C15" s="238" t="s">
        <v>64</v>
      </c>
      <c r="D15" s="238" t="s">
        <v>164</v>
      </c>
      <c r="E15" s="237" t="s">
        <v>167</v>
      </c>
      <c r="F15" s="238" t="s">
        <v>168</v>
      </c>
      <c r="G15" s="237" t="s">
        <v>169</v>
      </c>
    </row>
    <row r="16" spans="2:7" ht="13.5">
      <c r="B16" s="236" t="s">
        <v>170</v>
      </c>
      <c r="C16" s="930">
        <v>44575</v>
      </c>
      <c r="D16" s="930">
        <v>3989</v>
      </c>
      <c r="E16" s="930">
        <v>37706</v>
      </c>
      <c r="F16" s="916" t="s">
        <v>171</v>
      </c>
      <c r="G16" s="930">
        <v>86145</v>
      </c>
    </row>
    <row r="17" spans="2:7" ht="13.5">
      <c r="B17" s="239" t="s">
        <v>160</v>
      </c>
      <c r="C17" s="930"/>
      <c r="D17" s="930"/>
      <c r="E17" s="930"/>
      <c r="F17" s="916"/>
      <c r="G17" s="930"/>
    </row>
    <row r="18" spans="2:7" ht="4.5" customHeight="1">
      <c r="B18" s="240"/>
      <c r="C18" s="238"/>
      <c r="D18" s="238"/>
      <c r="E18" s="238"/>
      <c r="F18" s="238"/>
      <c r="G18" s="238"/>
    </row>
    <row r="20" spans="2:6" ht="13.5">
      <c r="B20" s="917"/>
      <c r="C20" s="917" t="s">
        <v>20</v>
      </c>
      <c r="D20" s="917"/>
      <c r="E20" s="917" t="s">
        <v>86</v>
      </c>
      <c r="F20" s="917" t="s">
        <v>87</v>
      </c>
    </row>
    <row r="21" spans="2:6" ht="40.5">
      <c r="B21" s="917"/>
      <c r="C21" s="240" t="s">
        <v>76</v>
      </c>
      <c r="D21" s="240" t="s">
        <v>84</v>
      </c>
      <c r="E21" s="917"/>
      <c r="F21" s="917"/>
    </row>
    <row r="22" spans="2:6" ht="13.5">
      <c r="B22" s="236" t="s">
        <v>158</v>
      </c>
      <c r="C22" s="930">
        <v>1612</v>
      </c>
      <c r="D22" s="930">
        <v>1612</v>
      </c>
      <c r="E22" s="916">
        <v>573</v>
      </c>
      <c r="F22" s="930">
        <v>89224</v>
      </c>
    </row>
    <row r="23" spans="2:6" ht="13.5">
      <c r="B23" s="239" t="s">
        <v>160</v>
      </c>
      <c r="C23" s="930"/>
      <c r="D23" s="930"/>
      <c r="E23" s="916"/>
      <c r="F23" s="930"/>
    </row>
    <row r="24" spans="2:6" ht="13.5">
      <c r="B24" s="240" t="s">
        <v>124</v>
      </c>
      <c r="C24" s="238"/>
      <c r="D24" s="238"/>
      <c r="E24" s="238"/>
      <c r="F24" s="238"/>
    </row>
    <row r="25" spans="2:6" ht="13.5">
      <c r="B25" s="241" t="s">
        <v>161</v>
      </c>
      <c r="C25" s="238" t="s">
        <v>64</v>
      </c>
      <c r="D25" s="238" t="s">
        <v>64</v>
      </c>
      <c r="E25" s="238" t="s">
        <v>64</v>
      </c>
      <c r="F25" s="238" t="s">
        <v>162</v>
      </c>
    </row>
    <row r="26" spans="2:6" ht="13.5">
      <c r="B26" s="241" t="s">
        <v>68</v>
      </c>
      <c r="C26" s="238" t="s">
        <v>64</v>
      </c>
      <c r="D26" s="238" t="s">
        <v>64</v>
      </c>
      <c r="E26" s="238" t="s">
        <v>64</v>
      </c>
      <c r="F26" s="237">
        <v>290</v>
      </c>
    </row>
    <row r="27" spans="2:6" ht="13.5">
      <c r="B27" s="241" t="s">
        <v>14</v>
      </c>
      <c r="C27" s="238" t="s">
        <v>64</v>
      </c>
      <c r="D27" s="238" t="s">
        <v>64</v>
      </c>
      <c r="E27" s="238" t="s">
        <v>64</v>
      </c>
      <c r="F27" s="238" t="s">
        <v>163</v>
      </c>
    </row>
    <row r="28" spans="2:6" ht="13.5">
      <c r="B28" s="241" t="s">
        <v>15</v>
      </c>
      <c r="C28" s="238" t="s">
        <v>64</v>
      </c>
      <c r="D28" s="238" t="s">
        <v>64</v>
      </c>
      <c r="E28" s="238" t="s">
        <v>64</v>
      </c>
      <c r="F28" s="238">
        <v>0</v>
      </c>
    </row>
    <row r="29" spans="2:6" ht="40.5">
      <c r="B29" s="241" t="s">
        <v>165</v>
      </c>
      <c r="C29" s="238" t="s">
        <v>172</v>
      </c>
      <c r="D29" s="238" t="s">
        <v>172</v>
      </c>
      <c r="E29" s="238" t="s">
        <v>173</v>
      </c>
      <c r="F29" s="238" t="s">
        <v>174</v>
      </c>
    </row>
    <row r="30" spans="2:6" ht="27">
      <c r="B30" s="240" t="s">
        <v>166</v>
      </c>
      <c r="C30" s="238" t="s">
        <v>172</v>
      </c>
      <c r="D30" s="238" t="s">
        <v>172</v>
      </c>
      <c r="E30" s="238" t="s">
        <v>173</v>
      </c>
      <c r="F30" s="238" t="s">
        <v>175</v>
      </c>
    </row>
    <row r="31" spans="2:6" ht="13.5">
      <c r="B31" s="236" t="s">
        <v>170</v>
      </c>
      <c r="C31" s="930" t="s">
        <v>176</v>
      </c>
      <c r="D31" s="930" t="s">
        <v>176</v>
      </c>
      <c r="E31" s="916">
        <v>271</v>
      </c>
      <c r="F31" s="930">
        <v>78276</v>
      </c>
    </row>
    <row r="32" spans="2:6" ht="13.5">
      <c r="B32" s="239" t="s">
        <v>160</v>
      </c>
      <c r="C32" s="930"/>
      <c r="D32" s="930"/>
      <c r="E32" s="916"/>
      <c r="F32" s="930"/>
    </row>
    <row r="33" spans="2:6" ht="3.75" customHeight="1">
      <c r="B33" s="240"/>
      <c r="C33" s="238"/>
      <c r="D33" s="238"/>
      <c r="E33" s="238"/>
      <c r="F33" s="238"/>
    </row>
  </sheetData>
  <mergeCells count="24">
    <mergeCell ref="B5:B6"/>
    <mergeCell ref="C5:G5"/>
    <mergeCell ref="C7:C8"/>
    <mergeCell ref="D7:D8"/>
    <mergeCell ref="E7:E8"/>
    <mergeCell ref="F7:F8"/>
    <mergeCell ref="G7:G8"/>
    <mergeCell ref="G16:G17"/>
    <mergeCell ref="B20:B21"/>
    <mergeCell ref="C20:D20"/>
    <mergeCell ref="E20:E21"/>
    <mergeCell ref="F20:F21"/>
    <mergeCell ref="C16:C17"/>
    <mergeCell ref="D16:D17"/>
    <mergeCell ref="E16:E17"/>
    <mergeCell ref="F16:F17"/>
    <mergeCell ref="C22:C23"/>
    <mergeCell ref="D22:D23"/>
    <mergeCell ref="E22:E23"/>
    <mergeCell ref="F22:F23"/>
    <mergeCell ref="C31:C32"/>
    <mergeCell ref="D31:D32"/>
    <mergeCell ref="E31:E32"/>
    <mergeCell ref="F31:F32"/>
  </mergeCells>
  <printOptions/>
  <pageMargins left="0.3937007874015748" right="0.3937007874015748" top="0.7874015748031497" bottom="0.3937007874015748" header="0.5118110236220472" footer="0.5118110236220472"/>
  <pageSetup fitToHeight="1" fitToWidth="1" horizontalDpi="300" verticalDpi="300" orientation="portrait" paperSize="9" scale="85"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B84"/>
  <sheetViews>
    <sheetView workbookViewId="0" topLeftCell="A1">
      <selection activeCell="A1" sqref="A1:B1"/>
    </sheetView>
  </sheetViews>
  <sheetFormatPr defaultColWidth="9.00390625" defaultRowHeight="13.5"/>
  <cols>
    <col min="1" max="1" width="42.625" style="242" customWidth="1"/>
    <col min="2" max="2" width="18.625" style="251" bestFit="1" customWidth="1"/>
    <col min="3" max="16384" width="9.00390625" style="242" customWidth="1"/>
  </cols>
  <sheetData>
    <row r="1" spans="1:2" ht="15.75" customHeight="1">
      <c r="A1" s="918" t="s">
        <v>177</v>
      </c>
      <c r="B1" s="918"/>
    </row>
    <row r="2" spans="1:2" ht="15.75" customHeight="1">
      <c r="A2" s="919" t="s">
        <v>178</v>
      </c>
      <c r="B2" s="919"/>
    </row>
    <row r="3" spans="1:2" ht="15.75" customHeight="1">
      <c r="A3" s="243" t="s">
        <v>179</v>
      </c>
      <c r="B3" s="244" t="s">
        <v>180</v>
      </c>
    </row>
    <row r="4" spans="1:2" ht="15.75" customHeight="1">
      <c r="A4" s="245" t="s">
        <v>59</v>
      </c>
      <c r="B4" s="246"/>
    </row>
    <row r="5" spans="1:2" ht="15.75" customHeight="1">
      <c r="A5" s="247" t="s">
        <v>181</v>
      </c>
      <c r="B5" s="248"/>
    </row>
    <row r="6" spans="1:2" ht="15.75" customHeight="1">
      <c r="A6" s="247" t="s">
        <v>182</v>
      </c>
      <c r="B6" s="248">
        <v>64365</v>
      </c>
    </row>
    <row r="7" spans="1:2" ht="15.75" customHeight="1">
      <c r="A7" s="247" t="s">
        <v>183</v>
      </c>
      <c r="B7" s="248"/>
    </row>
    <row r="8" spans="1:2" ht="15.75" customHeight="1">
      <c r="A8" s="247" t="s">
        <v>184</v>
      </c>
      <c r="B8" s="248"/>
    </row>
    <row r="9" spans="1:2" ht="15.75" customHeight="1">
      <c r="A9" s="247" t="s">
        <v>185</v>
      </c>
      <c r="B9" s="248"/>
    </row>
    <row r="10" spans="1:2" ht="15.75" customHeight="1">
      <c r="A10" s="247" t="s">
        <v>186</v>
      </c>
      <c r="B10" s="248"/>
    </row>
    <row r="11" spans="1:2" ht="15.75" customHeight="1">
      <c r="A11" s="247" t="s">
        <v>187</v>
      </c>
      <c r="B11" s="248">
        <v>64365</v>
      </c>
    </row>
    <row r="12" spans="1:2" ht="15.75" customHeight="1">
      <c r="A12" s="247" t="s">
        <v>188</v>
      </c>
      <c r="B12" s="248"/>
    </row>
    <row r="13" spans="1:2" ht="15.75" customHeight="1">
      <c r="A13" s="247" t="s">
        <v>189</v>
      </c>
      <c r="B13" s="248">
        <v>48126</v>
      </c>
    </row>
    <row r="14" spans="1:2" ht="15.75" customHeight="1">
      <c r="A14" s="247" t="s">
        <v>190</v>
      </c>
      <c r="B14" s="248"/>
    </row>
    <row r="15" spans="1:2" ht="15.75" customHeight="1">
      <c r="A15" s="247" t="s">
        <v>191</v>
      </c>
      <c r="B15" s="248"/>
    </row>
    <row r="16" spans="1:2" ht="15.75" customHeight="1">
      <c r="A16" s="247" t="s">
        <v>185</v>
      </c>
      <c r="B16" s="248"/>
    </row>
    <row r="17" spans="1:2" ht="15.75" customHeight="1">
      <c r="A17" s="247" t="s">
        <v>192</v>
      </c>
      <c r="B17" s="248">
        <v>-37840</v>
      </c>
    </row>
    <row r="18" spans="1:2" ht="15.75" customHeight="1">
      <c r="A18" s="247" t="s">
        <v>193</v>
      </c>
      <c r="B18" s="248">
        <v>-12</v>
      </c>
    </row>
    <row r="19" spans="1:2" ht="15.75" customHeight="1">
      <c r="A19" s="247" t="s">
        <v>194</v>
      </c>
      <c r="B19" s="248" t="s">
        <v>195</v>
      </c>
    </row>
    <row r="20" spans="1:2" ht="15.75" customHeight="1">
      <c r="A20" s="247" t="s">
        <v>196</v>
      </c>
      <c r="B20" s="248">
        <v>-37853</v>
      </c>
    </row>
    <row r="21" spans="1:2" ht="15.75" customHeight="1">
      <c r="A21" s="247" t="s">
        <v>197</v>
      </c>
      <c r="B21" s="248">
        <v>10272</v>
      </c>
    </row>
    <row r="22" spans="1:2" ht="15.75" customHeight="1">
      <c r="A22" s="247" t="s">
        <v>198</v>
      </c>
      <c r="B22" s="248"/>
    </row>
    <row r="23" spans="1:2" ht="15.75" customHeight="1">
      <c r="A23" s="247" t="s">
        <v>199</v>
      </c>
      <c r="B23" s="248">
        <v>-37481</v>
      </c>
    </row>
    <row r="24" spans="1:2" ht="15.75" customHeight="1">
      <c r="A24" s="247" t="s">
        <v>200</v>
      </c>
      <c r="B24" s="248"/>
    </row>
    <row r="25" spans="1:2" ht="15.75" customHeight="1">
      <c r="A25" s="247" t="s">
        <v>192</v>
      </c>
      <c r="B25" s="248">
        <v>37840</v>
      </c>
    </row>
    <row r="26" spans="1:2" ht="15.75" customHeight="1">
      <c r="A26" s="247" t="s">
        <v>201</v>
      </c>
      <c r="B26" s="248"/>
    </row>
    <row r="27" spans="1:2" ht="15.75" customHeight="1">
      <c r="A27" s="247" t="s">
        <v>202</v>
      </c>
      <c r="B27" s="248">
        <v>-1747</v>
      </c>
    </row>
    <row r="28" spans="1:2" ht="15.75" customHeight="1">
      <c r="A28" s="247" t="s">
        <v>203</v>
      </c>
      <c r="B28" s="248">
        <v>36092</v>
      </c>
    </row>
    <row r="29" spans="1:2" ht="15.75" customHeight="1">
      <c r="A29" s="247" t="s">
        <v>204</v>
      </c>
      <c r="B29" s="248">
        <v>-1388</v>
      </c>
    </row>
    <row r="30" spans="1:2" ht="15.75" customHeight="1">
      <c r="A30" s="247" t="s">
        <v>205</v>
      </c>
      <c r="B30" s="248"/>
    </row>
    <row r="31" spans="1:2" ht="15.75" customHeight="1">
      <c r="A31" s="247" t="s">
        <v>182</v>
      </c>
      <c r="B31" s="248">
        <v>-185</v>
      </c>
    </row>
    <row r="32" spans="1:2" ht="15.75" customHeight="1">
      <c r="A32" s="247" t="s">
        <v>183</v>
      </c>
      <c r="B32" s="248"/>
    </row>
    <row r="33" spans="1:2" ht="15.75" customHeight="1">
      <c r="A33" s="247" t="s">
        <v>206</v>
      </c>
      <c r="B33" s="248">
        <v>-4</v>
      </c>
    </row>
    <row r="34" spans="1:2" ht="15.75" customHeight="1">
      <c r="A34" s="247" t="s">
        <v>207</v>
      </c>
      <c r="B34" s="248">
        <v>0</v>
      </c>
    </row>
    <row r="35" spans="1:2" ht="15.75" customHeight="1">
      <c r="A35" s="247" t="s">
        <v>186</v>
      </c>
      <c r="B35" s="248">
        <v>-4</v>
      </c>
    </row>
    <row r="36" spans="1:2" ht="15.75" customHeight="1">
      <c r="A36" s="247" t="s">
        <v>187</v>
      </c>
      <c r="B36" s="248">
        <v>-189</v>
      </c>
    </row>
    <row r="37" spans="1:2" ht="15.75" customHeight="1">
      <c r="A37" s="247" t="s">
        <v>208</v>
      </c>
      <c r="B37" s="248"/>
    </row>
    <row r="38" spans="1:2" ht="15.75" customHeight="1">
      <c r="A38" s="247" t="s">
        <v>182</v>
      </c>
      <c r="B38" s="248">
        <v>74825</v>
      </c>
    </row>
    <row r="39" spans="1:2" ht="15.75" customHeight="1">
      <c r="A39" s="247" t="s">
        <v>183</v>
      </c>
      <c r="B39" s="248"/>
    </row>
    <row r="40" spans="1:2" ht="15.75" customHeight="1">
      <c r="A40" s="247" t="s">
        <v>184</v>
      </c>
      <c r="B40" s="248"/>
    </row>
    <row r="41" spans="1:2" ht="15.75" customHeight="1">
      <c r="A41" s="247" t="s">
        <v>209</v>
      </c>
      <c r="B41" s="248"/>
    </row>
    <row r="42" spans="1:2" ht="15.75" customHeight="1">
      <c r="A42" s="247" t="s">
        <v>210</v>
      </c>
      <c r="B42" s="248">
        <v>-12</v>
      </c>
    </row>
    <row r="43" spans="1:2" ht="15.75" customHeight="1">
      <c r="A43" s="247" t="s">
        <v>202</v>
      </c>
      <c r="B43" s="248">
        <v>-1747</v>
      </c>
    </row>
    <row r="44" spans="1:2" ht="15.75" customHeight="1">
      <c r="A44" s="247" t="s">
        <v>206</v>
      </c>
      <c r="B44" s="248">
        <v>-4</v>
      </c>
    </row>
    <row r="45" spans="1:2" ht="15.75" customHeight="1">
      <c r="A45" s="247" t="s">
        <v>207</v>
      </c>
      <c r="B45" s="248">
        <v>0</v>
      </c>
    </row>
    <row r="46" spans="1:2" ht="15.75" customHeight="1">
      <c r="A46" s="247" t="s">
        <v>186</v>
      </c>
      <c r="B46" s="248">
        <v>-1764</v>
      </c>
    </row>
    <row r="47" spans="1:2" ht="15.75" customHeight="1">
      <c r="A47" s="247" t="s">
        <v>187</v>
      </c>
      <c r="B47" s="248">
        <v>73060</v>
      </c>
    </row>
    <row r="48" spans="1:2" ht="15.75" customHeight="1">
      <c r="A48" s="247" t="s">
        <v>20</v>
      </c>
      <c r="B48" s="248"/>
    </row>
    <row r="49" spans="1:2" ht="15.75" customHeight="1">
      <c r="A49" s="247" t="s">
        <v>211</v>
      </c>
      <c r="B49" s="248"/>
    </row>
    <row r="50" spans="1:2" ht="15.75" customHeight="1">
      <c r="A50" s="247" t="s">
        <v>182</v>
      </c>
      <c r="B50" s="248">
        <v>-7568</v>
      </c>
    </row>
    <row r="51" spans="1:2" ht="15.75" customHeight="1">
      <c r="A51" s="247" t="s">
        <v>183</v>
      </c>
      <c r="B51" s="248"/>
    </row>
    <row r="52" spans="1:2" ht="15.75" customHeight="1">
      <c r="A52" s="247" t="s">
        <v>212</v>
      </c>
      <c r="B52" s="248">
        <v>-8386</v>
      </c>
    </row>
    <row r="53" spans="1:2" ht="15.75" customHeight="1">
      <c r="A53" s="247" t="s">
        <v>186</v>
      </c>
      <c r="B53" s="248">
        <v>-8386</v>
      </c>
    </row>
    <row r="54" spans="1:2" ht="15.75" customHeight="1">
      <c r="A54" s="247" t="s">
        <v>187</v>
      </c>
      <c r="B54" s="248">
        <v>-15954</v>
      </c>
    </row>
    <row r="55" spans="1:2" ht="15.75" customHeight="1">
      <c r="A55" s="247" t="s">
        <v>213</v>
      </c>
      <c r="B55" s="248"/>
    </row>
    <row r="56" spans="1:2" ht="15.75" customHeight="1">
      <c r="A56" s="247" t="s">
        <v>182</v>
      </c>
      <c r="B56" s="248">
        <v>-13</v>
      </c>
    </row>
    <row r="57" spans="1:2" ht="15.75" customHeight="1">
      <c r="A57" s="247" t="s">
        <v>183</v>
      </c>
      <c r="B57" s="248"/>
    </row>
    <row r="58" spans="1:2" ht="15.75" customHeight="1">
      <c r="A58" s="247" t="s">
        <v>212</v>
      </c>
      <c r="B58" s="248">
        <v>13</v>
      </c>
    </row>
    <row r="59" spans="1:2" ht="15.75" customHeight="1">
      <c r="A59" s="247" t="s">
        <v>186</v>
      </c>
      <c r="B59" s="248">
        <v>13</v>
      </c>
    </row>
    <row r="60" spans="1:2" ht="15.75" customHeight="1">
      <c r="A60" s="247" t="s">
        <v>187</v>
      </c>
      <c r="B60" s="248"/>
    </row>
    <row r="61" spans="1:2" ht="15.75" customHeight="1">
      <c r="A61" s="247" t="s">
        <v>214</v>
      </c>
      <c r="B61" s="248"/>
    </row>
    <row r="62" spans="1:2" ht="15.75" customHeight="1">
      <c r="A62" s="247" t="s">
        <v>182</v>
      </c>
      <c r="B62" s="248">
        <v>-7581</v>
      </c>
    </row>
    <row r="63" spans="1:2" ht="15.75" customHeight="1">
      <c r="A63" s="247" t="s">
        <v>183</v>
      </c>
      <c r="B63" s="248"/>
    </row>
    <row r="64" spans="1:2" ht="15.75" customHeight="1">
      <c r="A64" s="247" t="s">
        <v>212</v>
      </c>
      <c r="B64" s="248">
        <v>-8373</v>
      </c>
    </row>
    <row r="65" spans="1:2" ht="15.75" customHeight="1">
      <c r="A65" s="247" t="s">
        <v>186</v>
      </c>
      <c r="B65" s="248">
        <v>-8373</v>
      </c>
    </row>
    <row r="66" spans="1:2" ht="15.75" customHeight="1">
      <c r="A66" s="247" t="s">
        <v>187</v>
      </c>
      <c r="B66" s="248">
        <v>-15954</v>
      </c>
    </row>
    <row r="67" spans="1:2" ht="15.75" customHeight="1">
      <c r="A67" s="247" t="s">
        <v>215</v>
      </c>
      <c r="B67" s="248"/>
    </row>
    <row r="68" spans="1:2" ht="15.75" customHeight="1">
      <c r="A68" s="247" t="s">
        <v>216</v>
      </c>
      <c r="B68" s="248">
        <v>1028</v>
      </c>
    </row>
    <row r="69" spans="1:2" ht="15.75" customHeight="1">
      <c r="A69" s="247" t="s">
        <v>217</v>
      </c>
      <c r="B69" s="248"/>
    </row>
    <row r="70" spans="1:2" ht="15.75" customHeight="1">
      <c r="A70" s="247" t="s">
        <v>218</v>
      </c>
      <c r="B70" s="248">
        <v>-17</v>
      </c>
    </row>
    <row r="71" spans="1:2" ht="15.75" customHeight="1">
      <c r="A71" s="247" t="s">
        <v>219</v>
      </c>
      <c r="B71" s="248">
        <v>-17</v>
      </c>
    </row>
    <row r="72" spans="1:2" ht="15.75" customHeight="1">
      <c r="A72" s="247" t="s">
        <v>220</v>
      </c>
      <c r="B72" s="248">
        <v>1010</v>
      </c>
    </row>
    <row r="73" spans="1:2" ht="15.75" customHeight="1">
      <c r="A73" s="247" t="s">
        <v>87</v>
      </c>
      <c r="B73" s="248"/>
    </row>
    <row r="74" spans="1:2" ht="15.75" customHeight="1">
      <c r="A74" s="247" t="s">
        <v>221</v>
      </c>
      <c r="B74" s="248">
        <v>68272</v>
      </c>
    </row>
    <row r="75" spans="1:2" ht="15.75" customHeight="1">
      <c r="A75" s="247" t="s">
        <v>222</v>
      </c>
      <c r="B75" s="248"/>
    </row>
    <row r="76" spans="1:2" ht="15.75" customHeight="1">
      <c r="A76" s="247" t="s">
        <v>223</v>
      </c>
      <c r="B76" s="248"/>
    </row>
    <row r="77" spans="1:2" ht="15.75" customHeight="1">
      <c r="A77" s="247" t="s">
        <v>224</v>
      </c>
      <c r="B77" s="248"/>
    </row>
    <row r="78" spans="1:2" ht="15.75" customHeight="1">
      <c r="A78" s="247" t="s">
        <v>225</v>
      </c>
      <c r="B78" s="248">
        <v>-12</v>
      </c>
    </row>
    <row r="79" spans="1:2" ht="15.75" customHeight="1">
      <c r="A79" s="247" t="s">
        <v>226</v>
      </c>
      <c r="B79" s="248">
        <v>-1747</v>
      </c>
    </row>
    <row r="80" spans="1:2" ht="15.75" customHeight="1">
      <c r="A80" s="247" t="s">
        <v>227</v>
      </c>
      <c r="B80" s="248">
        <v>-4</v>
      </c>
    </row>
    <row r="81" spans="1:2" ht="15.75" customHeight="1">
      <c r="A81" s="247" t="s">
        <v>228</v>
      </c>
      <c r="B81" s="248">
        <v>0</v>
      </c>
    </row>
    <row r="82" spans="1:2" ht="15.75" customHeight="1">
      <c r="A82" s="247" t="s">
        <v>229</v>
      </c>
      <c r="B82" s="248">
        <v>-8391</v>
      </c>
    </row>
    <row r="83" spans="1:2" ht="15.75" customHeight="1">
      <c r="A83" s="247" t="s">
        <v>230</v>
      </c>
      <c r="B83" s="248">
        <v>-10156</v>
      </c>
    </row>
    <row r="84" spans="1:2" ht="15.75" customHeight="1">
      <c r="A84" s="249" t="s">
        <v>231</v>
      </c>
      <c r="B84" s="250">
        <v>58116</v>
      </c>
    </row>
  </sheetData>
  <mergeCells count="2">
    <mergeCell ref="A1:B1"/>
    <mergeCell ref="A2:B2"/>
  </mergeCells>
  <printOptions/>
  <pageMargins left="0.3937007874015748" right="0.3937007874015748" top="0.7874015748031497" bottom="0.3937007874015748" header="0.5118110236220472" footer="0.5118110236220472"/>
  <pageSetup fitToHeight="1" fitToWidth="1" horizontalDpi="300" verticalDpi="300" orientation="portrait" paperSize="9" scale="61"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Q16"/>
  <sheetViews>
    <sheetView workbookViewId="0" topLeftCell="A1">
      <selection activeCell="A1" sqref="A1"/>
    </sheetView>
  </sheetViews>
  <sheetFormatPr defaultColWidth="9.00390625" defaultRowHeight="13.5"/>
  <cols>
    <col min="1" max="1" width="5.50390625" style="108" customWidth="1"/>
    <col min="2" max="2" width="3.50390625" style="108" customWidth="1"/>
    <col min="3" max="3" width="13.625" style="108" customWidth="1"/>
    <col min="4" max="8" width="10.25390625" style="108" customWidth="1"/>
    <col min="9" max="9" width="11.50390625" style="108" customWidth="1"/>
    <col min="10" max="10" width="10.625" style="108" customWidth="1"/>
    <col min="11" max="11" width="10.75390625" style="108" customWidth="1"/>
    <col min="12" max="12" width="9.625" style="108" customWidth="1"/>
    <col min="13" max="13" width="10.375" style="108" customWidth="1"/>
    <col min="14" max="14" width="5.625" style="108" customWidth="1"/>
    <col min="15" max="15" width="9.625" style="108" hidden="1" customWidth="1"/>
    <col min="16" max="16" width="9.625" style="108" customWidth="1"/>
    <col min="17" max="16384" width="9.00390625" style="108" customWidth="1"/>
  </cols>
  <sheetData>
    <row r="2" spans="1:14" ht="30.75" customHeight="1">
      <c r="A2" s="911" t="s">
        <v>232</v>
      </c>
      <c r="B2" s="912"/>
      <c r="C2" s="912"/>
      <c r="D2" s="912"/>
      <c r="E2" s="912"/>
      <c r="F2" s="912"/>
      <c r="G2" s="912"/>
      <c r="H2" s="912"/>
      <c r="I2" s="912"/>
      <c r="J2" s="912"/>
      <c r="K2" s="912"/>
      <c r="L2" s="912"/>
      <c r="M2" s="912"/>
      <c r="N2" s="912"/>
    </row>
    <row r="3" spans="1:17" ht="25.5" customHeight="1">
      <c r="A3" s="913" t="s">
        <v>233</v>
      </c>
      <c r="B3" s="912"/>
      <c r="C3" s="912"/>
      <c r="D3" s="912"/>
      <c r="E3" s="912"/>
      <c r="F3" s="912"/>
      <c r="G3" s="912"/>
      <c r="H3" s="912"/>
      <c r="I3" s="912"/>
      <c r="J3" s="912"/>
      <c r="K3" s="912"/>
      <c r="L3" s="912"/>
      <c r="M3" s="912"/>
      <c r="N3" s="912"/>
      <c r="O3" s="252"/>
      <c r="P3" s="252"/>
      <c r="Q3" s="252"/>
    </row>
    <row r="4" spans="2:15" ht="25.5" customHeight="1">
      <c r="B4" s="253"/>
      <c r="C4" s="253"/>
      <c r="D4" s="253"/>
      <c r="E4" s="253"/>
      <c r="F4" s="253"/>
      <c r="G4" s="253"/>
      <c r="H4" s="253"/>
      <c r="I4" s="254"/>
      <c r="J4" s="254"/>
      <c r="K4" s="254"/>
      <c r="L4" s="254"/>
      <c r="N4" s="254"/>
      <c r="O4" s="254"/>
    </row>
    <row r="5" spans="7:13" ht="19.5" customHeight="1">
      <c r="G5" s="233"/>
      <c r="H5" s="255"/>
      <c r="M5" s="233" t="s">
        <v>234</v>
      </c>
    </row>
    <row r="6" spans="2:13" ht="30.75" customHeight="1">
      <c r="B6" s="140"/>
      <c r="C6" s="256"/>
      <c r="D6" s="914" t="s">
        <v>91</v>
      </c>
      <c r="E6" s="915"/>
      <c r="F6" s="915"/>
      <c r="G6" s="915"/>
      <c r="H6" s="902"/>
      <c r="I6" s="914" t="s">
        <v>92</v>
      </c>
      <c r="J6" s="915"/>
      <c r="K6" s="902"/>
      <c r="L6" s="903" t="s">
        <v>235</v>
      </c>
      <c r="M6" s="905" t="s">
        <v>236</v>
      </c>
    </row>
    <row r="7" spans="2:13" ht="55.5" customHeight="1">
      <c r="B7" s="144"/>
      <c r="C7" s="258"/>
      <c r="D7" s="259" t="s">
        <v>95</v>
      </c>
      <c r="E7" s="259" t="s">
        <v>144</v>
      </c>
      <c r="F7" s="259" t="s">
        <v>145</v>
      </c>
      <c r="G7" s="259" t="s">
        <v>237</v>
      </c>
      <c r="H7" s="257" t="s">
        <v>238</v>
      </c>
      <c r="I7" s="257" t="s">
        <v>239</v>
      </c>
      <c r="J7" s="257" t="s">
        <v>240</v>
      </c>
      <c r="K7" s="257" t="s">
        <v>241</v>
      </c>
      <c r="L7" s="904"/>
      <c r="M7" s="906"/>
    </row>
    <row r="8" spans="2:13" ht="69.75" customHeight="1">
      <c r="B8" s="920" t="s">
        <v>242</v>
      </c>
      <c r="C8" s="921"/>
      <c r="D8" s="260">
        <v>29249</v>
      </c>
      <c r="E8" s="260">
        <v>18820</v>
      </c>
      <c r="F8" s="260">
        <v>134506</v>
      </c>
      <c r="G8" s="260">
        <v>-2629</v>
      </c>
      <c r="H8" s="260">
        <v>179947</v>
      </c>
      <c r="I8" s="260">
        <v>-5417</v>
      </c>
      <c r="J8" s="260">
        <v>-272</v>
      </c>
      <c r="K8" s="260">
        <v>-5690</v>
      </c>
      <c r="L8" s="260">
        <v>24852</v>
      </c>
      <c r="M8" s="261">
        <v>199109</v>
      </c>
    </row>
    <row r="9" spans="2:13" ht="69.75" customHeight="1">
      <c r="B9" s="907" t="s">
        <v>243</v>
      </c>
      <c r="C9" s="908"/>
      <c r="D9" s="262"/>
      <c r="E9" s="262"/>
      <c r="F9" s="262"/>
      <c r="G9" s="262"/>
      <c r="H9" s="262"/>
      <c r="I9" s="262"/>
      <c r="J9" s="262"/>
      <c r="K9" s="262"/>
      <c r="L9" s="262"/>
      <c r="M9" s="263"/>
    </row>
    <row r="10" spans="2:13" ht="69.75" customHeight="1">
      <c r="B10" s="157"/>
      <c r="C10" s="264" t="s">
        <v>244</v>
      </c>
      <c r="D10" s="265"/>
      <c r="E10" s="265"/>
      <c r="F10" s="265">
        <v>-828</v>
      </c>
      <c r="G10" s="265"/>
      <c r="H10" s="265">
        <v>-828</v>
      </c>
      <c r="I10" s="265"/>
      <c r="J10" s="265"/>
      <c r="K10" s="265"/>
      <c r="L10" s="265"/>
      <c r="M10" s="266">
        <v>-828</v>
      </c>
    </row>
    <row r="11" spans="2:13" ht="69.75" customHeight="1">
      <c r="B11" s="157"/>
      <c r="C11" s="264" t="s">
        <v>108</v>
      </c>
      <c r="D11" s="265"/>
      <c r="E11" s="265"/>
      <c r="F11" s="265">
        <v>1117</v>
      </c>
      <c r="G11" s="265"/>
      <c r="H11" s="265">
        <v>1117</v>
      </c>
      <c r="I11" s="265"/>
      <c r="J11" s="265"/>
      <c r="K11" s="265"/>
      <c r="L11" s="265"/>
      <c r="M11" s="266">
        <v>1117</v>
      </c>
    </row>
    <row r="12" spans="2:13" ht="69.75" customHeight="1">
      <c r="B12" s="157"/>
      <c r="C12" s="264" t="s">
        <v>245</v>
      </c>
      <c r="D12" s="265"/>
      <c r="E12" s="265"/>
      <c r="F12" s="265"/>
      <c r="G12" s="265">
        <v>-285</v>
      </c>
      <c r="H12" s="265">
        <v>-285</v>
      </c>
      <c r="I12" s="265"/>
      <c r="J12" s="265"/>
      <c r="K12" s="265"/>
      <c r="L12" s="265"/>
      <c r="M12" s="266">
        <v>-285</v>
      </c>
    </row>
    <row r="13" spans="2:13" ht="69.75" customHeight="1">
      <c r="B13" s="157"/>
      <c r="C13" s="264" t="s">
        <v>246</v>
      </c>
      <c r="D13" s="265"/>
      <c r="E13" s="265">
        <v>8</v>
      </c>
      <c r="F13" s="265"/>
      <c r="G13" s="265">
        <v>43</v>
      </c>
      <c r="H13" s="265">
        <v>52</v>
      </c>
      <c r="I13" s="265"/>
      <c r="J13" s="265"/>
      <c r="K13" s="265"/>
      <c r="L13" s="265"/>
      <c r="M13" s="266">
        <v>52</v>
      </c>
    </row>
    <row r="14" spans="2:13" ht="84" customHeight="1">
      <c r="B14" s="144"/>
      <c r="C14" s="267" t="s">
        <v>247</v>
      </c>
      <c r="D14" s="268"/>
      <c r="E14" s="268"/>
      <c r="F14" s="268"/>
      <c r="G14" s="268"/>
      <c r="H14" s="268"/>
      <c r="I14" s="268">
        <v>-4649</v>
      </c>
      <c r="J14" s="268">
        <v>384</v>
      </c>
      <c r="K14" s="268">
        <v>-4265</v>
      </c>
      <c r="L14" s="268">
        <v>24</v>
      </c>
      <c r="M14" s="269">
        <v>-4240</v>
      </c>
    </row>
    <row r="15" spans="2:13" ht="69.75" customHeight="1">
      <c r="B15" s="920" t="s">
        <v>248</v>
      </c>
      <c r="C15" s="921"/>
      <c r="D15" s="260" t="s">
        <v>249</v>
      </c>
      <c r="E15" s="260">
        <v>8</v>
      </c>
      <c r="F15" s="260">
        <v>288</v>
      </c>
      <c r="G15" s="260">
        <v>-242</v>
      </c>
      <c r="H15" s="260">
        <v>55</v>
      </c>
      <c r="I15" s="260">
        <v>-4649</v>
      </c>
      <c r="J15" s="260">
        <v>384</v>
      </c>
      <c r="K15" s="260">
        <v>-4265</v>
      </c>
      <c r="L15" s="260">
        <v>24</v>
      </c>
      <c r="M15" s="261">
        <v>-4185</v>
      </c>
    </row>
    <row r="16" spans="2:13" ht="69.75" customHeight="1">
      <c r="B16" s="909" t="s">
        <v>250</v>
      </c>
      <c r="C16" s="910"/>
      <c r="D16" s="270">
        <v>29249</v>
      </c>
      <c r="E16" s="270">
        <v>18829</v>
      </c>
      <c r="F16" s="270">
        <v>134794</v>
      </c>
      <c r="G16" s="270">
        <v>-2871</v>
      </c>
      <c r="H16" s="270">
        <v>180002</v>
      </c>
      <c r="I16" s="270">
        <v>-10067</v>
      </c>
      <c r="J16" s="270">
        <v>111</v>
      </c>
      <c r="K16" s="270">
        <v>-9955</v>
      </c>
      <c r="L16" s="270">
        <v>24877</v>
      </c>
      <c r="M16" s="271">
        <v>194924</v>
      </c>
    </row>
    <row r="17" ht="21" customHeight="1"/>
    <row r="18" ht="15" customHeight="1"/>
    <row r="19" ht="15" customHeight="1"/>
  </sheetData>
  <mergeCells count="10">
    <mergeCell ref="A2:N2"/>
    <mergeCell ref="A3:N3"/>
    <mergeCell ref="D6:H6"/>
    <mergeCell ref="I6:K6"/>
    <mergeCell ref="L6:L7"/>
    <mergeCell ref="M6:M7"/>
    <mergeCell ref="B8:C8"/>
    <mergeCell ref="B9:C9"/>
    <mergeCell ref="B15:C15"/>
    <mergeCell ref="B16:C16"/>
  </mergeCells>
  <printOptions/>
  <pageMargins left="0.3937007874015748" right="0.3937007874015748" top="0.7874015748031497" bottom="0.3937007874015748" header="0.5118110236220472" footer="0.5118110236220472"/>
  <pageSetup fitToHeight="1" fitToWidth="1" horizontalDpi="300" verticalDpi="300" orientation="portrait" paperSize="9" scale="73"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2009-02-26T06:47:02Z</cp:lastPrinted>
  <dcterms:created xsi:type="dcterms:W3CDTF">2007-01-09T05:04:25Z</dcterms:created>
  <dcterms:modified xsi:type="dcterms:W3CDTF">2009-03-09T00:07:16Z</dcterms:modified>
  <cp:category/>
  <cp:version/>
  <cp:contentType/>
  <cp:contentStatus/>
</cp:coreProperties>
</file>